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ERFUNIZG veljača 2024" sheetId="1" r:id="rId1"/>
  </sheets>
  <definedNames/>
  <calcPr fullCalcOnLoad="1"/>
</workbook>
</file>

<file path=xl/sharedStrings.xml><?xml version="1.0" encoding="utf-8"?>
<sst xmlns="http://schemas.openxmlformats.org/spreadsheetml/2006/main" count="427" uniqueCount="228">
  <si>
    <t>NAZIV ISPLATITELJA:</t>
  </si>
  <si>
    <t>NAZIV PRIMATELJA</t>
  </si>
  <si>
    <t>OIB PRIMATELJHA</t>
  </si>
  <si>
    <t>NAČIN OBJAVE</t>
  </si>
  <si>
    <t>VRSTA RASHODA / IZDATKA</t>
  </si>
  <si>
    <t>SJEDIŠTE / PREBIVALIŠTE PRIMATELJA</t>
  </si>
  <si>
    <t>KONE d.o.o.</t>
  </si>
  <si>
    <t>DUBROVNIK SUN d.o.o.</t>
  </si>
  <si>
    <t xml:space="preserve">Kopitehna d.o.o. </t>
  </si>
  <si>
    <t> 85584865987</t>
  </si>
  <si>
    <t>BON-TON d.o.o.</t>
  </si>
  <si>
    <t>Velika Gorica</t>
  </si>
  <si>
    <t>Redovno održavanje</t>
  </si>
  <si>
    <t>FINA</t>
  </si>
  <si>
    <t>A1 Hrvatska d.o.o.</t>
  </si>
  <si>
    <t>Refundacija Ivšac, J.</t>
  </si>
  <si>
    <t>TASK d.o.o.</t>
  </si>
  <si>
    <t>NARODNE NOVINE d.d.</t>
  </si>
  <si>
    <t>Objava oglasa za natječaj</t>
  </si>
  <si>
    <t>STAMBENI SERVIS - PC d.o.o.</t>
  </si>
  <si>
    <t>DOBRI DEČKI d.o.o.</t>
  </si>
  <si>
    <t>Kava</t>
  </si>
  <si>
    <t xml:space="preserve"> </t>
  </si>
  <si>
    <t>GDPR</t>
  </si>
  <si>
    <t>SVEUČILIŠTE U ZAGREBU  EDUKACIJSKO-REHABILITACIJSKI FAKULTET ZAGREB</t>
  </si>
  <si>
    <t>ISPLATE SREDSTAVA ZA RAZDOBLJE:</t>
  </si>
  <si>
    <t xml:space="preserve">u Eurima </t>
  </si>
  <si>
    <t>Autorski honorar (ukupan trošak)</t>
  </si>
  <si>
    <t>Edukacijsko-rehabilitacijski fakultet</t>
  </si>
  <si>
    <t>SVEUKUPNO:</t>
  </si>
  <si>
    <t>DEKAN:</t>
  </si>
  <si>
    <t>Izv.prof.dr.sc. Ante Bilić Prcić</t>
  </si>
  <si>
    <t>00683857211</t>
  </si>
  <si>
    <t>VELJAČA</t>
  </si>
  <si>
    <t>Materijal</t>
  </si>
  <si>
    <t>GLOBTOUR  EVENT d.o.o.</t>
  </si>
  <si>
    <t>Hotelski smještaj Vrdoljak, Maglica, Rovis - projekt P.R.O.T.E.C.T.</t>
  </si>
  <si>
    <t>PRIMAT LOGISTIKA d.o.o.</t>
  </si>
  <si>
    <t>KO-B2 kartotečni ladičar RAL 7035 svk siva, usluga dostave</t>
  </si>
  <si>
    <t>Plaća za redovan rad 1/24.</t>
  </si>
  <si>
    <t>Ostali rashodi za zaposlene 1/24.</t>
  </si>
  <si>
    <t>Doprinos za obvezno zdravstveno osiguranje 1/24.</t>
  </si>
  <si>
    <t>Naknada za prijevoz na posao i s posla 1/24.</t>
  </si>
  <si>
    <t>Službena putovanja 1/24.</t>
  </si>
  <si>
    <t>NAKLADA SLAP d.o.o.</t>
  </si>
  <si>
    <t>Edukacija ASEBA - 10816 - Mirosavljević, A.</t>
  </si>
  <si>
    <t xml:space="preserve">Refundacija Jerković, D. - </t>
  </si>
  <si>
    <t>Kotizacija za konferenciju Emocije i motivacija</t>
  </si>
  <si>
    <t>Refundacija zdravstveni pregled studenata</t>
  </si>
  <si>
    <t>Potrošni materijal</t>
  </si>
  <si>
    <t>COMPASS PSYCHOLOGY SERVICES*****</t>
  </si>
  <si>
    <t>Online ADI-R Training, Ivšac Pavliša, J. - projekt GRAD ZAGREB</t>
  </si>
  <si>
    <t>Online ADI-R Training, Šimleša, S. - projekt ATTEND</t>
  </si>
  <si>
    <t xml:space="preserve">Hogrefe Ltd., </t>
  </si>
  <si>
    <t>SED-S Complete kit, DHL road service - Masnjak Šušković, L.</t>
  </si>
  <si>
    <t xml:space="preserve">DUBROVNIK SUN </t>
  </si>
  <si>
    <t>Kotizacija za KOKOSS 2024., Vinceković I: - projekt ATTEND</t>
  </si>
  <si>
    <t>EDUKACIJA ADOS 2, Zovko M. - projekt ATTEND</t>
  </si>
  <si>
    <t>DEEGLOO</t>
  </si>
  <si>
    <t>Obrada podataka, pomoć strojnog učenja  - projekt P.R.O.T.E.C.T</t>
  </si>
  <si>
    <t>CROATIA AIRLINES</t>
  </si>
  <si>
    <t>Aviokarta ZG - BRU - ZG, Alimović S. - projekt UNIC</t>
  </si>
  <si>
    <t>UNA******</t>
  </si>
  <si>
    <t>Noćenje s doručkom 06.02. - 07.02.2024. Vinceković, Stančić - projekt ATTEND</t>
  </si>
  <si>
    <t>HOTELI A d.o.o.</t>
  </si>
  <si>
    <t>Noćenje s doručkom 07.02-08.02.2024. Zovko M. - projekt ATTEND</t>
  </si>
  <si>
    <t>IVAN TADIĆ</t>
  </si>
  <si>
    <t>Solemnizacija</t>
  </si>
  <si>
    <t>BICRO BIOCENTAR d.o.o.</t>
  </si>
  <si>
    <t>Utrošak električne energije 12/2023</t>
  </si>
  <si>
    <t>TEB Poslovno savjetovanje d.o.o.</t>
  </si>
  <si>
    <t>Edukacija, Antić, V.</t>
  </si>
  <si>
    <t xml:space="preserve">Edukacija ASEBA - 10816 - Radić Bursać, S. </t>
  </si>
  <si>
    <t>GENERALI OSIGURANJE d.d.</t>
  </si>
  <si>
    <t>polica osiguranja Alimović, S. - projekt UNIC</t>
  </si>
  <si>
    <t xml:space="preserve">KSU d.o.o. </t>
  </si>
  <si>
    <t> 34976993601</t>
  </si>
  <si>
    <t>PAUŠAL 01/2024.</t>
  </si>
  <si>
    <t>Kotizacija za KOKOSS2023 - Ferić, M.</t>
  </si>
  <si>
    <t>KONE d.d.</t>
  </si>
  <si>
    <t>Održavanje 1/2024</t>
  </si>
  <si>
    <t>WISC-IV, WAIS-IV, obrazac i knjižica za odgovore - NKC</t>
  </si>
  <si>
    <t xml:space="preserve">Euroadria d.o.o. </t>
  </si>
  <si>
    <t>Čaše</t>
  </si>
  <si>
    <t>WIENER OSIGURANJE</t>
  </si>
  <si>
    <t>Polica civil požar, krađa i lom stakla; Rata 2</t>
  </si>
  <si>
    <t xml:space="preserve">VEKA - ING d.o.o. </t>
  </si>
  <si>
    <t>Toshiba Digital Inverter, demontaža postojećeg i montaža novog klima uređaja</t>
  </si>
  <si>
    <t>INFO - IMPERO d.o.o.</t>
  </si>
  <si>
    <t>Hosting i obnova domene - ERF KLIK</t>
  </si>
  <si>
    <t xml:space="preserve">AMIGDALA CENTAR d.o.o. </t>
  </si>
  <si>
    <t>EMO 2024 konferencija, kotizacija za sudjelovanje Martinec, R.</t>
  </si>
  <si>
    <t>Paulik, A.</t>
  </si>
  <si>
    <t xml:space="preserve">Refundacija troškova kotizacije EACD 29.05 - 01.06.2024 - aktivno sudjelovanje </t>
  </si>
  <si>
    <t>APLIKATA d.o.o.</t>
  </si>
  <si>
    <t>23 211 Pakoštane</t>
  </si>
  <si>
    <t>Programska podrška 1/24</t>
  </si>
  <si>
    <t>Održavanje programske opreme 02/2024</t>
  </si>
  <si>
    <t>Obračun prema ugovoru 1/2024.</t>
  </si>
  <si>
    <t>ZAGREBAČKI HOLDING d.o.o.</t>
  </si>
  <si>
    <t>10 000 Zagreb</t>
  </si>
  <si>
    <t>Pričuva, kn, nuv, voda 01/2024</t>
  </si>
  <si>
    <t>SC ugovor 6527522/24</t>
  </si>
  <si>
    <t>Knjižnica ERF</t>
  </si>
  <si>
    <t>SC ugovor65261700/24</t>
  </si>
  <si>
    <t>STUDENTSKI CENTAR</t>
  </si>
  <si>
    <t>Studentski ugovor Kovačević, M. - NKC</t>
  </si>
  <si>
    <t>Studentski ugovor Viljušić, A.M. - NKC</t>
  </si>
  <si>
    <t>Refundacija Ratkajec Gašević, G.</t>
  </si>
  <si>
    <t>Uredski materijal - NKC</t>
  </si>
  <si>
    <t>GRAD ZAGREB</t>
  </si>
  <si>
    <t>KN, NUV 04/2023</t>
  </si>
  <si>
    <t>KN, NUV 05/2023</t>
  </si>
  <si>
    <t>KN, NUV 06/2023</t>
  </si>
  <si>
    <t>KN, NUV 07/2023</t>
  </si>
  <si>
    <t>KN, NUV 08/2023</t>
  </si>
  <si>
    <t>KN, NUV 09/2023</t>
  </si>
  <si>
    <t>KN, NUV 10/2023</t>
  </si>
  <si>
    <t>KN, NUV 11/2023</t>
  </si>
  <si>
    <t>ROMOS-COMMERCE</t>
  </si>
  <si>
    <t>31 000 Osijek</t>
  </si>
  <si>
    <t>Noćenje 8.02-10.2.2024. Lotar Rihtarić - potpore SUZG</t>
  </si>
  <si>
    <t>Ekorre Digital d.o.o.***</t>
  </si>
  <si>
    <t>Implementacija dizajna za Quilt CMS, ponuda br. 2024-03</t>
  </si>
  <si>
    <t>CVJEĆARNICA IRIS</t>
  </si>
  <si>
    <t>33 000 Virovitica</t>
  </si>
  <si>
    <t>Vijenac - Vlaisavljević, Z.</t>
  </si>
  <si>
    <t>SANITACIJA d.o.o.</t>
  </si>
  <si>
    <t>Deratizacija</t>
  </si>
  <si>
    <t>HP d.d.</t>
  </si>
  <si>
    <t>Troškovi pošte 1/2024</t>
  </si>
  <si>
    <t>HT d.d.</t>
  </si>
  <si>
    <t>Troškovi mobitela 01/2024</t>
  </si>
  <si>
    <t>Refundacija Novak, M.</t>
  </si>
  <si>
    <t>Troškovi reprezentacije</t>
  </si>
  <si>
    <t>Refundacija Bilić Prcić, A.</t>
  </si>
  <si>
    <t>Refundacija Bonetti, L.</t>
  </si>
  <si>
    <t>Refundacija Mihić, J.</t>
  </si>
  <si>
    <t>Cvijeće</t>
  </si>
  <si>
    <t>Kotizacija Leko Krhen, A.</t>
  </si>
  <si>
    <t>Trening savjetodavnih vješ.</t>
  </si>
  <si>
    <t>E-račun 01/2024</t>
  </si>
  <si>
    <t>GRADSKA PLINARA ZAGREB</t>
  </si>
  <si>
    <t>Tarifna naknada 01/2024</t>
  </si>
  <si>
    <t>42547882422 </t>
  </si>
  <si>
    <t>Zajednička pričuva 02/2024</t>
  </si>
  <si>
    <t>KN, NUV 01/2024 PD</t>
  </si>
  <si>
    <t>STUDENTSKI CENTAR DUBROVNIK</t>
  </si>
  <si>
    <t>Smještaj Fabris, A. - DIGI ID PLUS</t>
  </si>
  <si>
    <t>Avio-karta Fabris, A. - projekt DIGI-ID</t>
  </si>
  <si>
    <t>SRŠEK U.O.</t>
  </si>
  <si>
    <t>Reprezentacija - projekt P.R.O.T.E.C.T.</t>
  </si>
  <si>
    <t>NAKLDA SLAP d.o.o.</t>
  </si>
  <si>
    <t>10 450 Jastrebarsko</t>
  </si>
  <si>
    <t>Edukacija TROG-II - Šalinović, A.</t>
  </si>
  <si>
    <t>Edukacija WAS-IV, BDI-II, ASEBA</t>
  </si>
  <si>
    <t>ZDRAVSTVENI PREGLED STUDENATA 2x</t>
  </si>
  <si>
    <t>Podzakup poslovnog prostora 2/2024</t>
  </si>
  <si>
    <t xml:space="preserve">KSANA HEALTH </t>
  </si>
  <si>
    <t>Research Platform - projekt P.R.O.T.E.C.T.</t>
  </si>
  <si>
    <t xml:space="preserve">EFEKT, obrt za savjetovanje </t>
  </si>
  <si>
    <t xml:space="preserve">10 000 Zagreb </t>
  </si>
  <si>
    <t xml:space="preserve">Statistička analiza i obrada podataka </t>
  </si>
  <si>
    <t>HEP TOPLINARSTVO d.o.o.</t>
  </si>
  <si>
    <t>Toplinska energija 01/2024</t>
  </si>
  <si>
    <t>Refundacija Radulović, L:</t>
  </si>
  <si>
    <t>Troškovi puta</t>
  </si>
  <si>
    <t>Aviokarta Gabaj, M.</t>
  </si>
  <si>
    <t xml:space="preserve">Studijsko putovanje i konzultacije </t>
  </si>
  <si>
    <t>70580796976 </t>
  </si>
  <si>
    <t>10370 Brckovljani</t>
  </si>
  <si>
    <t>SAVEZ EDUKACIJSKIH REHABILITATORA</t>
  </si>
  <si>
    <t>Kotizacija Stančić Z, Vinceković, I., Zovko, M., Popčević, K. - projekt ATTEND</t>
  </si>
  <si>
    <t>Refundacija Olujić Tomazin, M.</t>
  </si>
  <si>
    <t>Avio karta Pariz: Konferencija SIG Writting i kotizacija: konf. Horizonti Snage</t>
  </si>
  <si>
    <t>JADRAN HOTELI d.o.o.</t>
  </si>
  <si>
    <t>Smještaj 30.01. - 31.01.2024. Stančić, Zovko - projekt ATTEND</t>
  </si>
  <si>
    <t>Higijenski materijal, NKC</t>
  </si>
  <si>
    <t>Troškovi telefona 1/2024</t>
  </si>
  <si>
    <t>Ingenious Production, obrt</t>
  </si>
  <si>
    <t>Razglas, Dan eduk. Rehabilitatora</t>
  </si>
  <si>
    <t>Mali dom</t>
  </si>
  <si>
    <t>Službeno putovanje Oulu, Finska, Celizić, M. - UNIC4ER</t>
  </si>
  <si>
    <t>Prikupljanje miješanog komunalnog otpada 1/2024</t>
  </si>
  <si>
    <t>Prikupljanje plastične ambalaže otpada 1/2024</t>
  </si>
  <si>
    <t>ADI-R Administration and Coding (PR), Jandroković, I. i Aguila Munoz, S.-NKC</t>
  </si>
  <si>
    <t>Ugovor o djelu (ukupan trošak)</t>
  </si>
  <si>
    <t>42 000 VARAŽDIN</t>
  </si>
  <si>
    <t xml:space="preserve"> GDPR</t>
  </si>
  <si>
    <t>PUTNI NALOZI 14X</t>
  </si>
  <si>
    <t>LEKO KRHEN ANA</t>
  </si>
  <si>
    <t>RICIJAŠ NEVEN</t>
  </si>
  <si>
    <t>ŠIMUNJAK BORIS</t>
  </si>
  <si>
    <t>RADIĆ BURSAČ SANJA</t>
  </si>
  <si>
    <t>RAKIĆ ANA</t>
  </si>
  <si>
    <t>MAUROVIĆ IVANA</t>
  </si>
  <si>
    <t>KATUŠIĆ ANA</t>
  </si>
  <si>
    <t>MIHIĆ JOSIPA</t>
  </si>
  <si>
    <t>ŠIMLEŠA SANJA</t>
  </si>
  <si>
    <t>FERIĆ MARTINA</t>
  </si>
  <si>
    <t>NOVAK MIRANDA</t>
  </si>
  <si>
    <t>BROZOVIĆ BLAŽENKA</t>
  </si>
  <si>
    <t>TROŠT BOBIĆ TATJANA</t>
  </si>
  <si>
    <t>RATKAJEC GAŠEVIĆ GABRIJELA</t>
  </si>
  <si>
    <t>PINJATELA RENATA</t>
  </si>
  <si>
    <t>MANDIĆ SABINA</t>
  </si>
  <si>
    <t>MRŠIĆ RUNTAS IVONA</t>
  </si>
  <si>
    <t>SERDAR KATARINA</t>
  </si>
  <si>
    <t>BORIĆ IVANA</t>
  </si>
  <si>
    <t>LOTAR RIHTARIĆ MARTINA</t>
  </si>
  <si>
    <t>VRSELJA IVANA</t>
  </si>
  <si>
    <t>ŠIMIĆ ŠANTIĆ IVANA</t>
  </si>
  <si>
    <t>VRBAS NOVAK NATALIJA</t>
  </si>
  <si>
    <t>Zagreb, 19.3.2024.godine</t>
  </si>
  <si>
    <t>Santa Clara/ USA</t>
  </si>
  <si>
    <t>BONETTI ANA</t>
  </si>
  <si>
    <t>21 000 Split</t>
  </si>
  <si>
    <t>31 000 Split</t>
  </si>
  <si>
    <t>51 000 Rijeka</t>
  </si>
  <si>
    <t>Bromley, U K</t>
  </si>
  <si>
    <t>Leuven, Belgija</t>
  </si>
  <si>
    <t>Kotizacija dr. Cepanec M. - Registration EACD 2024</t>
  </si>
  <si>
    <t>KU LEUVEN - Belgia</t>
  </si>
  <si>
    <t>Oxford, U K</t>
  </si>
  <si>
    <t>20 000 Dubrovnik</t>
  </si>
  <si>
    <t>20 000Dubrovnik</t>
  </si>
  <si>
    <t>10450 Jastrebarsko</t>
  </si>
  <si>
    <t>10251 Hrvatski Leskovac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</si>
</sst>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[$€-1];[Red]\-#,##0.00\ [$€-1]"/>
    <numFmt numFmtId="165" formatCode="#,##0\ [$€-1];[Red]\-#,##0\ [$€-1]"/>
    <numFmt numFmtId="166" formatCode="_-* #,##0.00\ [$€-1]_-;\-* #,##0.00\ [$€-1]_-;_-* &quot;-&quot;??\ [$€-1]_-;_-@_-"/>
    <numFmt numFmtId="167" formatCode="#,##0.00\ [$€-1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sz val="11"/>
      <color indexed="23"/>
      <name val="Calibri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9"/>
      <color indexed="63"/>
      <name val="Arial"/>
      <family val="2"/>
    </font>
    <font>
      <sz val="9"/>
      <color indexed="63"/>
      <name val="Calibri 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D5156"/>
      <name val="Calibri"/>
      <family val="2"/>
    </font>
    <font>
      <sz val="11"/>
      <color rgb="FF202849"/>
      <name val="Calibri"/>
      <family val="2"/>
    </font>
    <font>
      <sz val="11"/>
      <color rgb="FF444444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252525"/>
      <name val="Calibri"/>
      <family val="2"/>
    </font>
    <font>
      <sz val="11"/>
      <color rgb="FF777777"/>
      <name val="Calibri"/>
      <family val="2"/>
    </font>
    <font>
      <b/>
      <sz val="11"/>
      <color rgb="FF444444"/>
      <name val="Calibri"/>
      <family val="2"/>
    </font>
    <font>
      <b/>
      <sz val="12"/>
      <color rgb="FF000000"/>
      <name val="Calibri"/>
      <family val="2"/>
    </font>
    <font>
      <sz val="10"/>
      <color rgb="FF4D5156"/>
      <name val="Arial"/>
      <family val="2"/>
    </font>
    <font>
      <sz val="9"/>
      <color rgb="FF4D5156"/>
      <name val="Arial"/>
      <family val="2"/>
    </font>
    <font>
      <sz val="9"/>
      <color rgb="FF4D5156"/>
      <name val="Calibri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2" xfId="0" applyBorder="1" applyAlignment="1">
      <alignment/>
    </xf>
    <xf numFmtId="164" fontId="44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46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/>
    </xf>
    <xf numFmtId="0" fontId="41" fillId="0" borderId="10" xfId="0" applyFont="1" applyBorder="1" applyAlignment="1">
      <alignment horizontal="right" vertical="top"/>
    </xf>
    <xf numFmtId="167" fontId="0" fillId="0" borderId="10" xfId="0" applyNumberFormat="1" applyBorder="1" applyAlignment="1">
      <alignment/>
    </xf>
    <xf numFmtId="167" fontId="44" fillId="0" borderId="10" xfId="0" applyNumberFormat="1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1" fillId="0" borderId="12" xfId="0" applyFont="1" applyBorder="1" applyAlignment="1">
      <alignment/>
    </xf>
    <xf numFmtId="164" fontId="49" fillId="0" borderId="12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left" wrapText="1"/>
    </xf>
    <xf numFmtId="0" fontId="39" fillId="0" borderId="15" xfId="0" applyFont="1" applyBorder="1" applyAlignment="1">
      <alignment wrapText="1"/>
    </xf>
    <xf numFmtId="0" fontId="39" fillId="0" borderId="15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167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167" fontId="44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166" fontId="44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28125" style="0" customWidth="1"/>
    <col min="2" max="2" width="18.8515625" style="0" customWidth="1"/>
    <col min="3" max="4" width="17.28125" style="0" customWidth="1"/>
    <col min="5" max="5" width="12.421875" style="0" customWidth="1"/>
    <col min="6" max="6" width="69.8515625" style="0" customWidth="1"/>
  </cols>
  <sheetData>
    <row r="2" spans="1:5" ht="15">
      <c r="A2" t="s">
        <v>0</v>
      </c>
      <c r="B2" s="14" t="s">
        <v>24</v>
      </c>
      <c r="C2" s="14"/>
      <c r="D2" s="14"/>
      <c r="E2" s="14"/>
    </row>
    <row r="4" spans="1:4" ht="15">
      <c r="A4" s="3" t="s">
        <v>25</v>
      </c>
      <c r="B4" s="1"/>
      <c r="C4" s="13" t="s">
        <v>33</v>
      </c>
      <c r="D4" s="14">
        <v>2024</v>
      </c>
    </row>
    <row r="5" spans="1:2" ht="15">
      <c r="A5" s="2"/>
      <c r="B5" s="4"/>
    </row>
    <row r="6" spans="1:2" ht="15">
      <c r="A6" s="2"/>
      <c r="B6" s="4"/>
    </row>
    <row r="7" spans="5:6" ht="15.75" thickBot="1">
      <c r="E7" s="5"/>
      <c r="F7" s="5" t="s">
        <v>26</v>
      </c>
    </row>
    <row r="8" spans="1:6" ht="45">
      <c r="A8" s="32" t="s">
        <v>1</v>
      </c>
      <c r="B8" s="33" t="s">
        <v>2</v>
      </c>
      <c r="C8" s="34" t="s">
        <v>5</v>
      </c>
      <c r="D8" s="35" t="s">
        <v>3</v>
      </c>
      <c r="E8" s="46" t="s">
        <v>4</v>
      </c>
      <c r="F8" s="47"/>
    </row>
    <row r="9" spans="1:6" ht="15">
      <c r="A9" s="36" t="s">
        <v>68</v>
      </c>
      <c r="B9" s="7">
        <v>47298210538</v>
      </c>
      <c r="C9" s="6" t="s">
        <v>100</v>
      </c>
      <c r="D9" s="12">
        <v>36.44</v>
      </c>
      <c r="E9" s="6">
        <v>3223</v>
      </c>
      <c r="F9" s="6" t="s">
        <v>69</v>
      </c>
    </row>
    <row r="10" spans="1:6" ht="15">
      <c r="A10" s="37" t="s">
        <v>99</v>
      </c>
      <c r="B10" s="7">
        <v>85584865987</v>
      </c>
      <c r="C10" s="6" t="s">
        <v>100</v>
      </c>
      <c r="D10" s="12">
        <v>34.87</v>
      </c>
      <c r="E10" s="6"/>
      <c r="F10" s="6" t="s">
        <v>101</v>
      </c>
    </row>
    <row r="11" spans="1:6" ht="15">
      <c r="A11" s="36" t="s">
        <v>163</v>
      </c>
      <c r="B11" s="7">
        <v>15907062900</v>
      </c>
      <c r="C11" s="6" t="s">
        <v>100</v>
      </c>
      <c r="D11" s="24">
        <v>32.59</v>
      </c>
      <c r="E11" s="6"/>
      <c r="F11" s="6" t="s">
        <v>164</v>
      </c>
    </row>
    <row r="12" spans="1:6" ht="15">
      <c r="A12" s="36"/>
      <c r="B12" s="7"/>
      <c r="C12" s="6"/>
      <c r="D12" s="18">
        <f>SUM(D9:D11)</f>
        <v>103.9</v>
      </c>
      <c r="E12" s="6"/>
      <c r="F12" s="36"/>
    </row>
    <row r="13" spans="1:6" ht="15">
      <c r="A13" s="36" t="s">
        <v>6</v>
      </c>
      <c r="B13" s="7">
        <v>15526597734</v>
      </c>
      <c r="C13" s="6" t="s">
        <v>100</v>
      </c>
      <c r="D13" s="12">
        <v>77.65</v>
      </c>
      <c r="E13" s="6">
        <v>3232</v>
      </c>
      <c r="F13" s="6" t="s">
        <v>12</v>
      </c>
    </row>
    <row r="14" spans="1:6" ht="15">
      <c r="A14" s="36" t="s">
        <v>94</v>
      </c>
      <c r="B14" s="6">
        <v>39701773487</v>
      </c>
      <c r="C14" s="6" t="s">
        <v>95</v>
      </c>
      <c r="D14" s="12">
        <v>400</v>
      </c>
      <c r="E14" s="6"/>
      <c r="F14" s="36" t="s">
        <v>96</v>
      </c>
    </row>
    <row r="15" spans="1:6" ht="15">
      <c r="A15" s="37" t="s">
        <v>16</v>
      </c>
      <c r="B15" s="7">
        <v>17543572349</v>
      </c>
      <c r="C15" s="6" t="s">
        <v>187</v>
      </c>
      <c r="D15" s="12">
        <v>337.5</v>
      </c>
      <c r="E15" s="6"/>
      <c r="F15" s="6" t="s">
        <v>97</v>
      </c>
    </row>
    <row r="16" spans="1:6" ht="15">
      <c r="A16" s="37" t="s">
        <v>122</v>
      </c>
      <c r="B16" s="21" t="s">
        <v>32</v>
      </c>
      <c r="C16" s="6" t="s">
        <v>100</v>
      </c>
      <c r="D16" s="38">
        <v>3110.69</v>
      </c>
      <c r="E16" s="6"/>
      <c r="F16" s="6" t="s">
        <v>123</v>
      </c>
    </row>
    <row r="17" spans="1:6" ht="15">
      <c r="A17" s="36"/>
      <c r="B17" s="15"/>
      <c r="C17" s="15"/>
      <c r="D17" s="17">
        <f>SUM(D13:D16)</f>
        <v>3925.84</v>
      </c>
      <c r="E17" s="6"/>
      <c r="F17" s="36"/>
    </row>
    <row r="18" spans="1:6" ht="15">
      <c r="A18" s="36" t="s">
        <v>58</v>
      </c>
      <c r="B18" s="7">
        <v>62004514019</v>
      </c>
      <c r="C18" s="6" t="s">
        <v>100</v>
      </c>
      <c r="D18" s="12">
        <v>1837.5</v>
      </c>
      <c r="E18" s="6">
        <v>3233</v>
      </c>
      <c r="F18" s="6" t="s">
        <v>59</v>
      </c>
    </row>
    <row r="19" spans="1:6" ht="15">
      <c r="A19" s="36" t="s">
        <v>17</v>
      </c>
      <c r="B19" s="8">
        <v>64546066176</v>
      </c>
      <c r="C19" s="6" t="s">
        <v>100</v>
      </c>
      <c r="D19" s="12">
        <v>410</v>
      </c>
      <c r="E19" s="6"/>
      <c r="F19" s="36" t="s">
        <v>18</v>
      </c>
    </row>
    <row r="20" spans="1:6" ht="15">
      <c r="A20" s="39" t="s">
        <v>158</v>
      </c>
      <c r="B20" s="7"/>
      <c r="C20" s="6" t="s">
        <v>214</v>
      </c>
      <c r="D20" s="12">
        <v>3344.65</v>
      </c>
      <c r="E20" s="6"/>
      <c r="F20" s="36" t="s">
        <v>159</v>
      </c>
    </row>
    <row r="21" spans="1:6" ht="15">
      <c r="A21" s="36" t="s">
        <v>160</v>
      </c>
      <c r="B21" s="45">
        <v>74131487686</v>
      </c>
      <c r="C21" s="6" t="s">
        <v>161</v>
      </c>
      <c r="D21" s="12">
        <v>200</v>
      </c>
      <c r="E21" s="6"/>
      <c r="F21" s="36" t="s">
        <v>162</v>
      </c>
    </row>
    <row r="22" spans="1:6" ht="15">
      <c r="A22" s="36"/>
      <c r="B22" s="7"/>
      <c r="C22" s="6"/>
      <c r="D22" s="17">
        <f>SUM(D18:D21)</f>
        <v>5792.15</v>
      </c>
      <c r="E22" s="6"/>
      <c r="F22" s="6"/>
    </row>
    <row r="23" spans="1:6" ht="15">
      <c r="A23" s="40" t="s">
        <v>15</v>
      </c>
      <c r="B23" s="16" t="s">
        <v>23</v>
      </c>
      <c r="C23" s="15" t="s">
        <v>23</v>
      </c>
      <c r="D23" s="12">
        <v>80.14</v>
      </c>
      <c r="E23" s="6">
        <v>3221</v>
      </c>
      <c r="F23" s="36" t="s">
        <v>49</v>
      </c>
    </row>
    <row r="24" spans="1:6" ht="15">
      <c r="A24" s="37" t="s">
        <v>108</v>
      </c>
      <c r="B24" s="16" t="s">
        <v>23</v>
      </c>
      <c r="C24" s="15" t="s">
        <v>23</v>
      </c>
      <c r="D24" s="12">
        <v>19.42</v>
      </c>
      <c r="E24" s="6"/>
      <c r="F24" s="6" t="s">
        <v>109</v>
      </c>
    </row>
    <row r="25" spans="1:6" ht="15">
      <c r="A25" s="36" t="s">
        <v>10</v>
      </c>
      <c r="B25" s="6">
        <v>52931027628</v>
      </c>
      <c r="C25" s="6" t="s">
        <v>100</v>
      </c>
      <c r="D25" s="12">
        <v>771.39</v>
      </c>
      <c r="E25" s="6"/>
      <c r="F25" s="36" t="s">
        <v>177</v>
      </c>
    </row>
    <row r="26" spans="1:6" ht="15">
      <c r="A26" s="36"/>
      <c r="B26" s="15"/>
      <c r="C26" s="15"/>
      <c r="D26" s="17">
        <f>SUM(D23:D25)</f>
        <v>870.95</v>
      </c>
      <c r="E26" s="6"/>
      <c r="F26" s="36"/>
    </row>
    <row r="27" spans="1:6" ht="15">
      <c r="A27" s="36" t="s">
        <v>15</v>
      </c>
      <c r="B27" s="16" t="s">
        <v>23</v>
      </c>
      <c r="C27" s="15" t="s">
        <v>23</v>
      </c>
      <c r="D27" s="12">
        <v>101.11</v>
      </c>
      <c r="E27" s="6">
        <v>3224</v>
      </c>
      <c r="F27" s="6" t="s">
        <v>34</v>
      </c>
    </row>
    <row r="28" spans="1:6" ht="15">
      <c r="A28" s="36" t="s">
        <v>15</v>
      </c>
      <c r="B28" s="31" t="s">
        <v>23</v>
      </c>
      <c r="C28" s="15" t="s">
        <v>23</v>
      </c>
      <c r="D28" s="12">
        <v>143.18</v>
      </c>
      <c r="E28" s="6"/>
      <c r="F28" s="36" t="s">
        <v>34</v>
      </c>
    </row>
    <row r="29" spans="1:6" ht="15">
      <c r="A29" s="36"/>
      <c r="B29" s="7"/>
      <c r="C29" s="6"/>
      <c r="D29" s="17">
        <f>SUM(D27:D28)</f>
        <v>244.29000000000002</v>
      </c>
      <c r="E29" s="6"/>
      <c r="F29" s="36"/>
    </row>
    <row r="30" spans="1:6" ht="15">
      <c r="A30" s="37" t="s">
        <v>110</v>
      </c>
      <c r="B30" s="6">
        <v>61817894937</v>
      </c>
      <c r="C30" s="6" t="s">
        <v>100</v>
      </c>
      <c r="D30" s="12">
        <v>79.67</v>
      </c>
      <c r="E30" s="6">
        <v>3234</v>
      </c>
      <c r="F30" s="6" t="s">
        <v>111</v>
      </c>
    </row>
    <row r="31" spans="1:6" ht="15">
      <c r="A31" s="37" t="s">
        <v>110</v>
      </c>
      <c r="B31" s="7">
        <v>61817894937</v>
      </c>
      <c r="C31" s="6" t="s">
        <v>100</v>
      </c>
      <c r="D31" s="12">
        <v>79.67</v>
      </c>
      <c r="E31" s="6"/>
      <c r="F31" s="6" t="s">
        <v>112</v>
      </c>
    </row>
    <row r="32" spans="1:6" ht="15">
      <c r="A32" s="37" t="s">
        <v>110</v>
      </c>
      <c r="B32" s="7">
        <v>61817894937</v>
      </c>
      <c r="C32" s="6" t="s">
        <v>100</v>
      </c>
      <c r="D32" s="12">
        <v>79.67</v>
      </c>
      <c r="E32" s="6"/>
      <c r="F32" s="6" t="s">
        <v>113</v>
      </c>
    </row>
    <row r="33" spans="1:6" ht="15">
      <c r="A33" s="37" t="s">
        <v>110</v>
      </c>
      <c r="B33" s="7">
        <v>61817894937</v>
      </c>
      <c r="C33" s="6" t="s">
        <v>100</v>
      </c>
      <c r="D33" s="12">
        <v>79.67</v>
      </c>
      <c r="E33" s="6"/>
      <c r="F33" s="6" t="s">
        <v>114</v>
      </c>
    </row>
    <row r="34" spans="1:6" ht="15">
      <c r="A34" s="37" t="s">
        <v>110</v>
      </c>
      <c r="B34" s="7">
        <v>61817894937</v>
      </c>
      <c r="C34" s="6" t="s">
        <v>100</v>
      </c>
      <c r="D34" s="12">
        <v>79.67</v>
      </c>
      <c r="E34" s="6"/>
      <c r="F34" s="6" t="s">
        <v>115</v>
      </c>
    </row>
    <row r="35" spans="1:6" ht="15">
      <c r="A35" s="37" t="s">
        <v>110</v>
      </c>
      <c r="B35" s="7">
        <v>61817894937</v>
      </c>
      <c r="C35" s="6" t="s">
        <v>100</v>
      </c>
      <c r="D35" s="12">
        <v>79.67</v>
      </c>
      <c r="E35" s="6"/>
      <c r="F35" s="6" t="s">
        <v>116</v>
      </c>
    </row>
    <row r="36" spans="1:6" ht="15">
      <c r="A36" s="37" t="s">
        <v>110</v>
      </c>
      <c r="B36" s="7">
        <v>61817894937</v>
      </c>
      <c r="C36" s="6" t="s">
        <v>100</v>
      </c>
      <c r="D36" s="12">
        <v>79.67</v>
      </c>
      <c r="E36" s="6"/>
      <c r="F36" s="6" t="s">
        <v>117</v>
      </c>
    </row>
    <row r="37" spans="1:6" ht="15">
      <c r="A37" s="37" t="s">
        <v>110</v>
      </c>
      <c r="B37" s="7">
        <v>61817894937</v>
      </c>
      <c r="C37" s="6" t="s">
        <v>100</v>
      </c>
      <c r="D37" s="12">
        <v>79.67</v>
      </c>
      <c r="E37" s="6"/>
      <c r="F37" s="6" t="s">
        <v>118</v>
      </c>
    </row>
    <row r="38" spans="1:6" ht="15">
      <c r="A38" s="37" t="s">
        <v>127</v>
      </c>
      <c r="B38" s="7">
        <v>85987734468</v>
      </c>
      <c r="C38" s="6" t="s">
        <v>100</v>
      </c>
      <c r="D38" s="12">
        <v>51.44</v>
      </c>
      <c r="E38" s="6"/>
      <c r="F38" s="6" t="s">
        <v>128</v>
      </c>
    </row>
    <row r="39" spans="1:6" ht="15">
      <c r="A39" s="37" t="s">
        <v>142</v>
      </c>
      <c r="B39" s="7">
        <v>20985255037</v>
      </c>
      <c r="C39" s="6" t="s">
        <v>100</v>
      </c>
      <c r="D39" s="12">
        <v>1.4</v>
      </c>
      <c r="E39" s="6"/>
      <c r="F39" s="6" t="s">
        <v>143</v>
      </c>
    </row>
    <row r="40" spans="1:6" ht="15">
      <c r="A40" s="37" t="s">
        <v>19</v>
      </c>
      <c r="B40" s="8" t="s">
        <v>144</v>
      </c>
      <c r="C40" s="6" t="s">
        <v>100</v>
      </c>
      <c r="D40" s="12">
        <v>28.92</v>
      </c>
      <c r="E40" s="6"/>
      <c r="F40" s="6" t="s">
        <v>145</v>
      </c>
    </row>
    <row r="41" spans="1:6" ht="15">
      <c r="A41" s="37" t="s">
        <v>110</v>
      </c>
      <c r="B41" s="23">
        <v>61817894937</v>
      </c>
      <c r="C41" s="6" t="s">
        <v>100</v>
      </c>
      <c r="D41" s="12">
        <v>79.87</v>
      </c>
      <c r="E41" s="6"/>
      <c r="F41" s="6" t="s">
        <v>146</v>
      </c>
    </row>
    <row r="42" spans="1:6" ht="15">
      <c r="A42" s="36" t="s">
        <v>99</v>
      </c>
      <c r="B42" s="29" t="s">
        <v>9</v>
      </c>
      <c r="C42" s="6" t="s">
        <v>100</v>
      </c>
      <c r="D42" s="12">
        <v>233.85</v>
      </c>
      <c r="E42" s="6"/>
      <c r="F42" s="36" t="s">
        <v>183</v>
      </c>
    </row>
    <row r="43" spans="1:6" ht="15">
      <c r="A43" s="39" t="s">
        <v>99</v>
      </c>
      <c r="B43" s="29" t="s">
        <v>9</v>
      </c>
      <c r="C43" s="6" t="s">
        <v>100</v>
      </c>
      <c r="D43" s="41">
        <v>53.25</v>
      </c>
      <c r="E43" s="6"/>
      <c r="F43" s="39" t="s">
        <v>184</v>
      </c>
    </row>
    <row r="44" spans="1:6" ht="15">
      <c r="A44" s="36"/>
      <c r="B44" s="7"/>
      <c r="C44" s="6"/>
      <c r="D44" s="17">
        <f>SUM(D30:D43)</f>
        <v>1086.09</v>
      </c>
      <c r="E44" s="6"/>
      <c r="F44" s="37"/>
    </row>
    <row r="45" spans="1:6" ht="15">
      <c r="A45" s="36" t="s">
        <v>88</v>
      </c>
      <c r="B45" s="7">
        <v>59125377038</v>
      </c>
      <c r="C45" s="6" t="s">
        <v>100</v>
      </c>
      <c r="D45" s="12">
        <v>66.25</v>
      </c>
      <c r="E45" s="6">
        <v>3235</v>
      </c>
      <c r="F45" s="36" t="s">
        <v>89</v>
      </c>
    </row>
    <row r="46" spans="1:6" ht="15">
      <c r="A46" s="39" t="s">
        <v>68</v>
      </c>
      <c r="B46" s="7">
        <v>47298210538</v>
      </c>
      <c r="C46" s="6" t="s">
        <v>100</v>
      </c>
      <c r="D46" s="12">
        <v>2127</v>
      </c>
      <c r="E46" s="6"/>
      <c r="F46" s="39" t="s">
        <v>157</v>
      </c>
    </row>
    <row r="47" spans="1:6" ht="15">
      <c r="A47" s="36" t="s">
        <v>179</v>
      </c>
      <c r="B47" s="6">
        <v>71715522730</v>
      </c>
      <c r="C47" s="6" t="s">
        <v>100</v>
      </c>
      <c r="D47" s="12">
        <v>765</v>
      </c>
      <c r="E47" s="6"/>
      <c r="F47" s="36" t="s">
        <v>180</v>
      </c>
    </row>
    <row r="48" spans="1:6" ht="15">
      <c r="A48" s="36"/>
      <c r="B48" s="15"/>
      <c r="C48" s="15"/>
      <c r="D48" s="17">
        <f>SUM(D45:D47)</f>
        <v>2958.25</v>
      </c>
      <c r="E48" s="6"/>
      <c r="F48" s="37"/>
    </row>
    <row r="49" spans="1:6" ht="15">
      <c r="A49" s="37" t="s">
        <v>156</v>
      </c>
      <c r="B49" s="16" t="s">
        <v>23</v>
      </c>
      <c r="C49" s="15" t="s">
        <v>23</v>
      </c>
      <c r="D49" s="12">
        <v>90.91</v>
      </c>
      <c r="E49" s="6">
        <v>3236</v>
      </c>
      <c r="F49" s="12" t="s">
        <v>48</v>
      </c>
    </row>
    <row r="50" spans="1:6" ht="15">
      <c r="A50" s="37"/>
      <c r="B50" s="6"/>
      <c r="C50" s="6"/>
      <c r="D50" s="17">
        <f>SUM(D49)</f>
        <v>90.91</v>
      </c>
      <c r="E50" s="6"/>
      <c r="F50" s="36"/>
    </row>
    <row r="51" spans="1:6" ht="15">
      <c r="A51" s="42" t="s">
        <v>191</v>
      </c>
      <c r="B51" s="16" t="s">
        <v>23</v>
      </c>
      <c r="C51" s="15" t="s">
        <v>23</v>
      </c>
      <c r="D51" s="12">
        <v>1850</v>
      </c>
      <c r="E51" s="6">
        <v>3237</v>
      </c>
      <c r="F51" s="6" t="s">
        <v>27</v>
      </c>
    </row>
    <row r="52" spans="1:6" ht="15">
      <c r="A52" s="42" t="s">
        <v>190</v>
      </c>
      <c r="B52" s="16" t="s">
        <v>23</v>
      </c>
      <c r="C52" s="15" t="s">
        <v>23</v>
      </c>
      <c r="D52" s="12">
        <v>173.75</v>
      </c>
      <c r="E52" s="6"/>
      <c r="F52" s="6" t="s">
        <v>27</v>
      </c>
    </row>
    <row r="53" spans="1:6" ht="15">
      <c r="A53" s="42" t="s">
        <v>192</v>
      </c>
      <c r="B53" s="16" t="s">
        <v>23</v>
      </c>
      <c r="C53" s="15" t="s">
        <v>23</v>
      </c>
      <c r="D53" s="12">
        <v>86.86</v>
      </c>
      <c r="E53" s="6"/>
      <c r="F53" s="36" t="s">
        <v>27</v>
      </c>
    </row>
    <row r="54" spans="1:6" ht="15">
      <c r="A54" s="42" t="s">
        <v>193</v>
      </c>
      <c r="B54" s="16" t="s">
        <v>23</v>
      </c>
      <c r="C54" s="15" t="s">
        <v>23</v>
      </c>
      <c r="D54" s="12">
        <v>1850</v>
      </c>
      <c r="E54" s="6"/>
      <c r="F54" s="36" t="s">
        <v>27</v>
      </c>
    </row>
    <row r="55" spans="1:6" ht="15">
      <c r="A55" s="42" t="s">
        <v>194</v>
      </c>
      <c r="B55" s="16" t="s">
        <v>23</v>
      </c>
      <c r="C55" s="15" t="s">
        <v>23</v>
      </c>
      <c r="D55" s="12">
        <v>900</v>
      </c>
      <c r="E55" s="6"/>
      <c r="F55" s="36" t="s">
        <v>27</v>
      </c>
    </row>
    <row r="56" spans="1:6" ht="15">
      <c r="A56" s="42" t="s">
        <v>195</v>
      </c>
      <c r="B56" s="16" t="s">
        <v>23</v>
      </c>
      <c r="C56" s="15" t="s">
        <v>23</v>
      </c>
      <c r="D56" s="12">
        <v>619.5</v>
      </c>
      <c r="E56" s="6"/>
      <c r="F56" s="36" t="s">
        <v>27</v>
      </c>
    </row>
    <row r="57" spans="1:6" ht="15">
      <c r="A57" s="42" t="s">
        <v>196</v>
      </c>
      <c r="B57" s="16" t="s">
        <v>23</v>
      </c>
      <c r="C57" s="15" t="s">
        <v>23</v>
      </c>
      <c r="D57" s="12">
        <v>208.5</v>
      </c>
      <c r="E57" s="6"/>
      <c r="F57" s="36" t="s">
        <v>27</v>
      </c>
    </row>
    <row r="58" spans="1:6" ht="15">
      <c r="A58" s="42" t="s">
        <v>197</v>
      </c>
      <c r="B58" s="16" t="s">
        <v>188</v>
      </c>
      <c r="C58" s="15" t="s">
        <v>23</v>
      </c>
      <c r="D58" s="12">
        <v>347.48</v>
      </c>
      <c r="E58" s="6"/>
      <c r="F58" s="36" t="s">
        <v>27</v>
      </c>
    </row>
    <row r="59" spans="1:6" ht="15">
      <c r="A59" s="42" t="s">
        <v>198</v>
      </c>
      <c r="B59" s="16" t="s">
        <v>23</v>
      </c>
      <c r="C59" s="15" t="s">
        <v>23</v>
      </c>
      <c r="D59" s="12">
        <v>448</v>
      </c>
      <c r="E59" s="6"/>
      <c r="F59" s="36" t="s">
        <v>27</v>
      </c>
    </row>
    <row r="60" spans="1:6" ht="15">
      <c r="A60" s="42" t="s">
        <v>199</v>
      </c>
      <c r="B60" s="16" t="s">
        <v>23</v>
      </c>
      <c r="C60" s="15" t="s">
        <v>23</v>
      </c>
      <c r="D60" s="12">
        <v>416.97</v>
      </c>
      <c r="E60" s="6"/>
      <c r="F60" s="36" t="s">
        <v>27</v>
      </c>
    </row>
    <row r="61" spans="1:6" ht="15">
      <c r="A61" s="42" t="s">
        <v>200</v>
      </c>
      <c r="B61" s="16" t="s">
        <v>23</v>
      </c>
      <c r="C61" s="15" t="s">
        <v>23</v>
      </c>
      <c r="D61" s="12">
        <v>347.48</v>
      </c>
      <c r="E61" s="6"/>
      <c r="F61" s="36" t="s">
        <v>27</v>
      </c>
    </row>
    <row r="62" spans="1:6" ht="15">
      <c r="A62" s="42" t="s">
        <v>201</v>
      </c>
      <c r="B62" s="16" t="s">
        <v>23</v>
      </c>
      <c r="C62" s="15" t="s">
        <v>23</v>
      </c>
      <c r="D62" s="12">
        <v>86.86</v>
      </c>
      <c r="E62" s="6"/>
      <c r="F62" s="36" t="s">
        <v>27</v>
      </c>
    </row>
    <row r="63" spans="1:6" ht="15">
      <c r="A63" s="42" t="s">
        <v>202</v>
      </c>
      <c r="B63" s="16" t="s">
        <v>23</v>
      </c>
      <c r="C63" s="15" t="s">
        <v>23</v>
      </c>
      <c r="D63" s="12">
        <v>138.99</v>
      </c>
      <c r="E63" s="6"/>
      <c r="F63" s="36" t="s">
        <v>27</v>
      </c>
    </row>
    <row r="64" spans="1:6" ht="15">
      <c r="A64" s="42" t="s">
        <v>203</v>
      </c>
      <c r="B64" s="16" t="s">
        <v>23</v>
      </c>
      <c r="C64" s="15" t="s">
        <v>23</v>
      </c>
      <c r="D64" s="12">
        <v>619.5</v>
      </c>
      <c r="E64" s="6"/>
      <c r="F64" s="36" t="s">
        <v>27</v>
      </c>
    </row>
    <row r="65" spans="1:6" ht="15">
      <c r="A65" s="42" t="s">
        <v>204</v>
      </c>
      <c r="B65" s="16" t="s">
        <v>23</v>
      </c>
      <c r="C65" s="15" t="s">
        <v>23</v>
      </c>
      <c r="D65" s="12">
        <v>347.54</v>
      </c>
      <c r="E65" s="6"/>
      <c r="F65" s="36" t="s">
        <v>27</v>
      </c>
    </row>
    <row r="66" spans="1:6" ht="15">
      <c r="A66" s="42" t="s">
        <v>205</v>
      </c>
      <c r="B66" s="16" t="s">
        <v>23</v>
      </c>
      <c r="C66" s="15" t="s">
        <v>23</v>
      </c>
      <c r="D66" s="12">
        <v>900</v>
      </c>
      <c r="E66" s="6"/>
      <c r="F66" s="36" t="s">
        <v>27</v>
      </c>
    </row>
    <row r="67" spans="1:6" ht="15">
      <c r="A67" s="42" t="s">
        <v>206</v>
      </c>
      <c r="B67" s="16" t="s">
        <v>23</v>
      </c>
      <c r="C67" s="15" t="s">
        <v>23</v>
      </c>
      <c r="D67" s="12">
        <v>448</v>
      </c>
      <c r="E67" s="6"/>
      <c r="F67" s="36" t="s">
        <v>27</v>
      </c>
    </row>
    <row r="68" spans="1:6" ht="15">
      <c r="A68" s="42" t="s">
        <v>207</v>
      </c>
      <c r="B68" s="16" t="s">
        <v>23</v>
      </c>
      <c r="C68" s="15" t="s">
        <v>23</v>
      </c>
      <c r="D68" s="12">
        <v>732</v>
      </c>
      <c r="E68" s="6"/>
      <c r="F68" s="36" t="s">
        <v>27</v>
      </c>
    </row>
    <row r="69" spans="1:6" ht="15">
      <c r="A69" s="42" t="s">
        <v>215</v>
      </c>
      <c r="B69" s="16" t="s">
        <v>23</v>
      </c>
      <c r="C69" s="15" t="s">
        <v>23</v>
      </c>
      <c r="D69" s="12">
        <v>1539.31</v>
      </c>
      <c r="E69" s="6"/>
      <c r="F69" s="36" t="s">
        <v>27</v>
      </c>
    </row>
    <row r="70" spans="1:6" ht="15">
      <c r="A70" s="42" t="s">
        <v>208</v>
      </c>
      <c r="B70" s="16" t="s">
        <v>23</v>
      </c>
      <c r="C70" s="15" t="s">
        <v>23</v>
      </c>
      <c r="D70" s="12">
        <v>486.58</v>
      </c>
      <c r="E70" s="6"/>
      <c r="F70" s="36" t="s">
        <v>27</v>
      </c>
    </row>
    <row r="71" spans="1:6" ht="15">
      <c r="A71" s="42" t="s">
        <v>195</v>
      </c>
      <c r="B71" s="16" t="s">
        <v>23</v>
      </c>
      <c r="C71" s="15" t="s">
        <v>23</v>
      </c>
      <c r="D71" s="12">
        <v>208.5</v>
      </c>
      <c r="E71" s="6"/>
      <c r="F71" s="36" t="s">
        <v>27</v>
      </c>
    </row>
    <row r="72" spans="1:6" ht="15">
      <c r="A72" s="42" t="s">
        <v>209</v>
      </c>
      <c r="B72" s="16" t="s">
        <v>23</v>
      </c>
      <c r="C72" s="15" t="s">
        <v>23</v>
      </c>
      <c r="D72" s="12">
        <v>486.58</v>
      </c>
      <c r="E72" s="6"/>
      <c r="F72" s="36" t="s">
        <v>27</v>
      </c>
    </row>
    <row r="73" spans="1:6" ht="15">
      <c r="A73" s="42" t="s">
        <v>197</v>
      </c>
      <c r="B73" s="16" t="s">
        <v>23</v>
      </c>
      <c r="C73" s="15" t="s">
        <v>23</v>
      </c>
      <c r="D73" s="12">
        <v>208.53</v>
      </c>
      <c r="E73" s="6"/>
      <c r="F73" s="36" t="s">
        <v>27</v>
      </c>
    </row>
    <row r="74" spans="1:6" ht="15">
      <c r="A74" s="42" t="s">
        <v>199</v>
      </c>
      <c r="B74" s="16" t="s">
        <v>23</v>
      </c>
      <c r="C74" s="15" t="s">
        <v>23</v>
      </c>
      <c r="D74" s="12">
        <v>908.53</v>
      </c>
      <c r="E74" s="6"/>
      <c r="F74" s="36" t="s">
        <v>27</v>
      </c>
    </row>
    <row r="75" spans="1:6" ht="15">
      <c r="A75" s="42" t="s">
        <v>200</v>
      </c>
      <c r="B75" s="16" t="s">
        <v>23</v>
      </c>
      <c r="C75" s="15" t="s">
        <v>23</v>
      </c>
      <c r="D75" s="12">
        <v>347.49</v>
      </c>
      <c r="E75" s="6"/>
      <c r="F75" s="36" t="s">
        <v>27</v>
      </c>
    </row>
    <row r="76" spans="1:6" ht="15">
      <c r="A76" s="42" t="s">
        <v>210</v>
      </c>
      <c r="B76" s="16" t="s">
        <v>23</v>
      </c>
      <c r="C76" s="15" t="s">
        <v>23</v>
      </c>
      <c r="D76" s="12">
        <v>208.5</v>
      </c>
      <c r="E76" s="6"/>
      <c r="F76" s="36" t="s">
        <v>27</v>
      </c>
    </row>
    <row r="77" spans="1:6" ht="15">
      <c r="A77" s="42" t="s">
        <v>211</v>
      </c>
      <c r="B77" s="16" t="s">
        <v>23</v>
      </c>
      <c r="C77" s="15" t="s">
        <v>23</v>
      </c>
      <c r="D77" s="12">
        <v>1539.31</v>
      </c>
      <c r="E77" s="6"/>
      <c r="F77" s="36" t="s">
        <v>27</v>
      </c>
    </row>
    <row r="78" spans="1:6" ht="15">
      <c r="A78" s="37" t="s">
        <v>212</v>
      </c>
      <c r="B78" s="16" t="s">
        <v>23</v>
      </c>
      <c r="C78" s="15" t="s">
        <v>23</v>
      </c>
      <c r="D78" s="12">
        <v>479.36</v>
      </c>
      <c r="E78" s="6"/>
      <c r="F78" s="6" t="s">
        <v>186</v>
      </c>
    </row>
    <row r="79" spans="1:6" ht="15">
      <c r="A79" s="37"/>
      <c r="B79" s="6"/>
      <c r="C79" s="6"/>
      <c r="D79" s="17">
        <f>SUM(D51:D78)</f>
        <v>16934.120000000003</v>
      </c>
      <c r="E79" s="6"/>
      <c r="F79" s="6"/>
    </row>
    <row r="80" spans="1:6" ht="15">
      <c r="A80" s="37" t="s">
        <v>102</v>
      </c>
      <c r="B80" s="6">
        <v>22597784145</v>
      </c>
      <c r="C80" s="6" t="s">
        <v>100</v>
      </c>
      <c r="D80" s="12">
        <v>111.51</v>
      </c>
      <c r="E80" s="6">
        <v>3237</v>
      </c>
      <c r="F80" s="6" t="s">
        <v>103</v>
      </c>
    </row>
    <row r="81" spans="1:6" ht="15">
      <c r="A81" s="37" t="s">
        <v>104</v>
      </c>
      <c r="B81" s="6">
        <v>22597784145</v>
      </c>
      <c r="C81" s="6" t="s">
        <v>100</v>
      </c>
      <c r="D81" s="12">
        <v>111.51</v>
      </c>
      <c r="E81" s="6"/>
      <c r="F81" s="6" t="s">
        <v>103</v>
      </c>
    </row>
    <row r="82" spans="1:6" ht="15">
      <c r="A82" s="37" t="s">
        <v>105</v>
      </c>
      <c r="B82" s="6">
        <v>22597784145</v>
      </c>
      <c r="C82" s="6" t="s">
        <v>100</v>
      </c>
      <c r="D82" s="12">
        <v>547.52</v>
      </c>
      <c r="E82" s="6"/>
      <c r="F82" s="6" t="s">
        <v>106</v>
      </c>
    </row>
    <row r="83" spans="1:6" ht="15">
      <c r="A83" s="37" t="s">
        <v>105</v>
      </c>
      <c r="B83" s="7">
        <v>22597784145</v>
      </c>
      <c r="C83" s="6" t="s">
        <v>100</v>
      </c>
      <c r="D83" s="12">
        <v>547.52</v>
      </c>
      <c r="E83" s="6"/>
      <c r="F83" s="6" t="s">
        <v>107</v>
      </c>
    </row>
    <row r="84" spans="1:6" ht="15">
      <c r="A84" s="36"/>
      <c r="B84" s="9"/>
      <c r="C84" s="6"/>
      <c r="D84" s="17">
        <f>SUM(D80:D83)</f>
        <v>1318.06</v>
      </c>
      <c r="E84" s="6"/>
      <c r="F84" s="36"/>
    </row>
    <row r="85" spans="1:6" ht="15">
      <c r="A85" s="37" t="s">
        <v>13</v>
      </c>
      <c r="B85" s="6">
        <v>85821130368</v>
      </c>
      <c r="C85" s="6" t="s">
        <v>100</v>
      </c>
      <c r="D85" s="12">
        <v>8.91</v>
      </c>
      <c r="E85" s="6">
        <v>3238</v>
      </c>
      <c r="F85" s="6" t="s">
        <v>141</v>
      </c>
    </row>
    <row r="86" spans="1:6" ht="15">
      <c r="A86" s="36"/>
      <c r="B86" s="16"/>
      <c r="C86" s="15"/>
      <c r="D86" s="17">
        <f>SUM(D85)</f>
        <v>8.91</v>
      </c>
      <c r="E86" s="6"/>
      <c r="F86" s="36"/>
    </row>
    <row r="87" spans="1:6" ht="15">
      <c r="A87" s="36" t="s">
        <v>75</v>
      </c>
      <c r="B87" s="8" t="s">
        <v>76</v>
      </c>
      <c r="C87" s="6" t="s">
        <v>11</v>
      </c>
      <c r="D87" s="39">
        <v>195.76</v>
      </c>
      <c r="E87" s="6">
        <v>3239</v>
      </c>
      <c r="F87" s="39" t="s">
        <v>77</v>
      </c>
    </row>
    <row r="88" spans="1:6" ht="15">
      <c r="A88" s="36" t="s">
        <v>79</v>
      </c>
      <c r="B88" s="7">
        <v>15526597734</v>
      </c>
      <c r="C88" s="6" t="s">
        <v>100</v>
      </c>
      <c r="D88" s="12">
        <v>77.65</v>
      </c>
      <c r="E88" s="6"/>
      <c r="F88" s="6" t="s">
        <v>80</v>
      </c>
    </row>
    <row r="89" spans="1:6" ht="15">
      <c r="A89" s="39" t="s">
        <v>8</v>
      </c>
      <c r="B89" s="7">
        <v>12585203084</v>
      </c>
      <c r="C89" s="6" t="s">
        <v>187</v>
      </c>
      <c r="D89" s="12">
        <v>744.68</v>
      </c>
      <c r="E89" s="6"/>
      <c r="F89" s="6" t="s">
        <v>98</v>
      </c>
    </row>
    <row r="90" spans="1:6" ht="15">
      <c r="A90" s="6"/>
      <c r="B90" s="7"/>
      <c r="C90" s="6"/>
      <c r="D90" s="18">
        <f>SUM(D87:D89)</f>
        <v>1018.0899999999999</v>
      </c>
      <c r="E90" s="6"/>
      <c r="F90" s="6"/>
    </row>
    <row r="91" spans="1:6" ht="15">
      <c r="A91" s="36" t="s">
        <v>73</v>
      </c>
      <c r="B91" s="7">
        <v>10840749604</v>
      </c>
      <c r="C91" s="6" t="s">
        <v>100</v>
      </c>
      <c r="D91" s="12">
        <v>18.23</v>
      </c>
      <c r="E91" s="6">
        <v>3292</v>
      </c>
      <c r="F91" s="36" t="s">
        <v>74</v>
      </c>
    </row>
    <row r="92" spans="1:6" ht="15">
      <c r="A92" s="36" t="s">
        <v>84</v>
      </c>
      <c r="B92" s="7">
        <v>52848403362</v>
      </c>
      <c r="C92" s="6" t="s">
        <v>100</v>
      </c>
      <c r="D92" s="12">
        <v>466</v>
      </c>
      <c r="E92" s="6"/>
      <c r="F92" s="36" t="s">
        <v>85</v>
      </c>
    </row>
    <row r="93" spans="1:6" ht="15">
      <c r="A93" s="36"/>
      <c r="B93" s="16"/>
      <c r="C93" s="15"/>
      <c r="D93" s="17">
        <f>SUM(D91:D92)</f>
        <v>484.23</v>
      </c>
      <c r="E93" s="6"/>
      <c r="F93" s="36"/>
    </row>
    <row r="94" spans="1:6" ht="15">
      <c r="A94" s="36" t="s">
        <v>82</v>
      </c>
      <c r="B94" s="7">
        <v>84526969754</v>
      </c>
      <c r="C94" s="6" t="s">
        <v>100</v>
      </c>
      <c r="D94" s="12">
        <v>63.75</v>
      </c>
      <c r="E94" s="6">
        <v>3293</v>
      </c>
      <c r="F94" s="36" t="s">
        <v>83</v>
      </c>
    </row>
    <row r="95" spans="1:6" ht="15">
      <c r="A95" s="37" t="s">
        <v>133</v>
      </c>
      <c r="B95" s="16" t="s">
        <v>23</v>
      </c>
      <c r="C95" s="15" t="s">
        <v>23</v>
      </c>
      <c r="D95" s="12">
        <v>202.4</v>
      </c>
      <c r="E95" s="6"/>
      <c r="F95" s="6" t="s">
        <v>134</v>
      </c>
    </row>
    <row r="96" spans="1:6" ht="15">
      <c r="A96" s="37" t="s">
        <v>135</v>
      </c>
      <c r="B96" s="15" t="s">
        <v>23</v>
      </c>
      <c r="C96" s="15" t="s">
        <v>23</v>
      </c>
      <c r="D96" s="12">
        <v>232.73</v>
      </c>
      <c r="E96" s="6"/>
      <c r="F96" s="6" t="s">
        <v>134</v>
      </c>
    </row>
    <row r="97" spans="1:6" ht="15">
      <c r="A97" s="37" t="s">
        <v>136</v>
      </c>
      <c r="B97" s="15" t="s">
        <v>23</v>
      </c>
      <c r="C97" s="15" t="s">
        <v>23</v>
      </c>
      <c r="D97" s="12">
        <v>185.38</v>
      </c>
      <c r="E97" s="6"/>
      <c r="F97" s="6" t="s">
        <v>134</v>
      </c>
    </row>
    <row r="98" spans="1:6" ht="15">
      <c r="A98" s="37" t="s">
        <v>150</v>
      </c>
      <c r="B98" s="6">
        <v>67936320523</v>
      </c>
      <c r="C98" s="6" t="s">
        <v>100</v>
      </c>
      <c r="D98" s="12">
        <v>386.4</v>
      </c>
      <c r="E98" s="6"/>
      <c r="F98" s="36" t="s">
        <v>151</v>
      </c>
    </row>
    <row r="99" spans="1:6" ht="15">
      <c r="A99" s="39" t="s">
        <v>20</v>
      </c>
      <c r="B99" s="8" t="s">
        <v>169</v>
      </c>
      <c r="C99" s="6" t="s">
        <v>170</v>
      </c>
      <c r="D99" s="24">
        <v>42</v>
      </c>
      <c r="E99" s="6"/>
      <c r="F99" s="36" t="s">
        <v>21</v>
      </c>
    </row>
    <row r="100" spans="1:6" ht="15">
      <c r="A100" s="36"/>
      <c r="B100" s="15"/>
      <c r="C100" s="15"/>
      <c r="D100" s="18">
        <f>SUM(D94:D99)</f>
        <v>1112.6599999999999</v>
      </c>
      <c r="E100" s="6"/>
      <c r="F100" s="36"/>
    </row>
    <row r="101" spans="1:6" ht="15">
      <c r="A101" s="36" t="s">
        <v>66</v>
      </c>
      <c r="B101" s="7">
        <v>14107634469</v>
      </c>
      <c r="C101" s="6" t="s">
        <v>100</v>
      </c>
      <c r="D101" s="12">
        <v>65</v>
      </c>
      <c r="E101" s="6">
        <v>3295</v>
      </c>
      <c r="F101" s="36" t="s">
        <v>67</v>
      </c>
    </row>
    <row r="102" spans="1:6" ht="15">
      <c r="A102" s="36"/>
      <c r="B102" s="6"/>
      <c r="C102" s="6"/>
      <c r="D102" s="17">
        <f>SUM(D101:D101)</f>
        <v>65</v>
      </c>
      <c r="E102" s="6"/>
      <c r="F102" s="36"/>
    </row>
    <row r="103" spans="1:6" ht="15">
      <c r="A103" s="37" t="s">
        <v>124</v>
      </c>
      <c r="B103" s="7">
        <v>60612007064</v>
      </c>
      <c r="C103" s="6" t="s">
        <v>125</v>
      </c>
      <c r="D103" s="43">
        <v>56</v>
      </c>
      <c r="E103" s="6">
        <v>3299</v>
      </c>
      <c r="F103" s="6" t="s">
        <v>126</v>
      </c>
    </row>
    <row r="104" spans="1:6" ht="15">
      <c r="A104" s="37" t="s">
        <v>137</v>
      </c>
      <c r="B104" s="15" t="s">
        <v>23</v>
      </c>
      <c r="C104" s="15" t="s">
        <v>23</v>
      </c>
      <c r="D104" s="12">
        <v>30</v>
      </c>
      <c r="E104" s="6"/>
      <c r="F104" s="6" t="s">
        <v>138</v>
      </c>
    </row>
    <row r="105" spans="1:6" ht="15">
      <c r="A105" s="36"/>
      <c r="B105" s="16"/>
      <c r="C105" s="15"/>
      <c r="D105" s="17">
        <f>SUM(D103:D104)</f>
        <v>86</v>
      </c>
      <c r="E105" s="6"/>
      <c r="F105" s="36"/>
    </row>
    <row r="106" spans="1:6" ht="15">
      <c r="A106" s="36" t="s">
        <v>35</v>
      </c>
      <c r="B106" s="7">
        <v>93712633315</v>
      </c>
      <c r="C106" s="6" t="s">
        <v>100</v>
      </c>
      <c r="D106" s="12">
        <v>233.43</v>
      </c>
      <c r="E106" s="6">
        <v>3211</v>
      </c>
      <c r="F106" s="6" t="s">
        <v>36</v>
      </c>
    </row>
    <row r="107" spans="1:6" ht="15">
      <c r="A107" s="36" t="s">
        <v>60</v>
      </c>
      <c r="B107" s="7">
        <v>24640993045</v>
      </c>
      <c r="C107" s="6" t="s">
        <v>100</v>
      </c>
      <c r="D107" s="12">
        <v>300.78</v>
      </c>
      <c r="E107" s="6"/>
      <c r="F107" s="36" t="s">
        <v>61</v>
      </c>
    </row>
    <row r="108" spans="1:6" ht="15">
      <c r="A108" s="36" t="s">
        <v>62</v>
      </c>
      <c r="B108" s="7">
        <v>61094951289</v>
      </c>
      <c r="C108" s="6" t="s">
        <v>217</v>
      </c>
      <c r="D108" s="39">
        <v>132.66</v>
      </c>
      <c r="E108" s="6"/>
      <c r="F108" s="36" t="s">
        <v>63</v>
      </c>
    </row>
    <row r="109" spans="1:6" ht="15">
      <c r="A109" s="36" t="s">
        <v>64</v>
      </c>
      <c r="B109" s="7">
        <v>33251706151</v>
      </c>
      <c r="C109" s="6" t="s">
        <v>216</v>
      </c>
      <c r="D109" s="12">
        <v>76.86</v>
      </c>
      <c r="E109" s="6"/>
      <c r="F109" s="36" t="s">
        <v>65</v>
      </c>
    </row>
    <row r="110" spans="1:6" ht="15">
      <c r="A110" s="37" t="s">
        <v>119</v>
      </c>
      <c r="B110" s="7">
        <v>23988915754</v>
      </c>
      <c r="C110" s="6" t="s">
        <v>120</v>
      </c>
      <c r="D110" s="12">
        <v>290</v>
      </c>
      <c r="E110" s="6"/>
      <c r="F110" s="6" t="s">
        <v>121</v>
      </c>
    </row>
    <row r="111" spans="1:6" ht="15">
      <c r="A111" s="37" t="s">
        <v>147</v>
      </c>
      <c r="B111" s="6">
        <v>66467746606</v>
      </c>
      <c r="C111" s="6" t="s">
        <v>100</v>
      </c>
      <c r="D111" s="12">
        <v>107.7</v>
      </c>
      <c r="E111" s="6"/>
      <c r="F111" s="6" t="s">
        <v>148</v>
      </c>
    </row>
    <row r="112" spans="1:6" ht="15">
      <c r="A112" s="37" t="s">
        <v>35</v>
      </c>
      <c r="B112" s="7">
        <v>93712633315</v>
      </c>
      <c r="C112" s="6" t="s">
        <v>100</v>
      </c>
      <c r="D112" s="12">
        <v>188.21</v>
      </c>
      <c r="E112" s="6"/>
      <c r="F112" s="36" t="s">
        <v>149</v>
      </c>
    </row>
    <row r="113" spans="1:6" ht="15">
      <c r="A113" s="36" t="s">
        <v>165</v>
      </c>
      <c r="B113" s="16" t="s">
        <v>23</v>
      </c>
      <c r="C113" s="15" t="s">
        <v>23</v>
      </c>
      <c r="D113" s="12">
        <v>32.7</v>
      </c>
      <c r="E113" s="6"/>
      <c r="F113" s="36" t="s">
        <v>166</v>
      </c>
    </row>
    <row r="114" spans="1:6" ht="15">
      <c r="A114" s="36" t="s">
        <v>167</v>
      </c>
      <c r="B114" s="15" t="s">
        <v>23</v>
      </c>
      <c r="C114" s="15" t="s">
        <v>23</v>
      </c>
      <c r="D114" s="12">
        <v>1000</v>
      </c>
      <c r="E114" s="6"/>
      <c r="F114" s="36" t="s">
        <v>168</v>
      </c>
    </row>
    <row r="115" spans="1:6" ht="15">
      <c r="A115" s="39" t="s">
        <v>173</v>
      </c>
      <c r="B115" s="15" t="s">
        <v>23</v>
      </c>
      <c r="C115" s="15" t="s">
        <v>23</v>
      </c>
      <c r="D115" s="12">
        <v>359.85</v>
      </c>
      <c r="E115" s="6"/>
      <c r="F115" s="36" t="s">
        <v>174</v>
      </c>
    </row>
    <row r="116" spans="1:6" ht="15">
      <c r="A116" s="36" t="s">
        <v>175</v>
      </c>
      <c r="B116" s="30">
        <v>45875673150</v>
      </c>
      <c r="C116" s="6" t="s">
        <v>218</v>
      </c>
      <c r="D116" s="12">
        <v>181.26</v>
      </c>
      <c r="E116" s="6"/>
      <c r="F116" s="36" t="s">
        <v>176</v>
      </c>
    </row>
    <row r="117" spans="1:6" ht="15">
      <c r="A117" s="36" t="s">
        <v>181</v>
      </c>
      <c r="B117" s="20">
        <v>25304837450</v>
      </c>
      <c r="C117" s="6" t="s">
        <v>100</v>
      </c>
      <c r="D117" s="25">
        <v>1404.67</v>
      </c>
      <c r="E117" s="6"/>
      <c r="F117" s="36" t="s">
        <v>182</v>
      </c>
    </row>
    <row r="118" spans="1:6" ht="15">
      <c r="A118" s="36"/>
      <c r="B118" s="7"/>
      <c r="C118" s="6"/>
      <c r="D118" s="17">
        <f>SUM(D106:D117)</f>
        <v>4308.12</v>
      </c>
      <c r="E118" s="6"/>
      <c r="F118" s="36"/>
    </row>
    <row r="119" spans="1:6" ht="15">
      <c r="A119" s="6" t="s">
        <v>44</v>
      </c>
      <c r="B119" s="7">
        <v>70108447975</v>
      </c>
      <c r="C119" s="6" t="s">
        <v>226</v>
      </c>
      <c r="D119" s="6">
        <v>193.75</v>
      </c>
      <c r="E119" s="6">
        <v>3213</v>
      </c>
      <c r="F119" s="6" t="s">
        <v>45</v>
      </c>
    </row>
    <row r="120" spans="1:6" ht="15">
      <c r="A120" s="36" t="s">
        <v>46</v>
      </c>
      <c r="B120" s="16" t="s">
        <v>23</v>
      </c>
      <c r="C120" s="15" t="s">
        <v>23</v>
      </c>
      <c r="D120" s="19">
        <v>30</v>
      </c>
      <c r="E120" s="6"/>
      <c r="F120" s="36" t="s">
        <v>47</v>
      </c>
    </row>
    <row r="121" spans="1:6" ht="15">
      <c r="A121" s="36" t="s">
        <v>50</v>
      </c>
      <c r="B121" s="7"/>
      <c r="C121" s="7" t="s">
        <v>219</v>
      </c>
      <c r="D121" s="12">
        <v>958.51</v>
      </c>
      <c r="E121" s="6"/>
      <c r="F121" s="36" t="s">
        <v>51</v>
      </c>
    </row>
    <row r="122" spans="1:6" ht="15">
      <c r="A122" s="39" t="s">
        <v>50</v>
      </c>
      <c r="B122" s="6"/>
      <c r="C122" s="7" t="s">
        <v>219</v>
      </c>
      <c r="D122" s="44">
        <v>958.51</v>
      </c>
      <c r="E122" s="6"/>
      <c r="F122" s="6" t="s">
        <v>52</v>
      </c>
    </row>
    <row r="123" spans="1:6" ht="15">
      <c r="A123" s="39" t="s">
        <v>222</v>
      </c>
      <c r="B123" s="6"/>
      <c r="C123" s="6" t="s">
        <v>220</v>
      </c>
      <c r="D123" s="44">
        <v>570</v>
      </c>
      <c r="E123" s="6"/>
      <c r="F123" s="39" t="s">
        <v>221</v>
      </c>
    </row>
    <row r="124" spans="1:6" ht="15">
      <c r="A124" s="36" t="s">
        <v>53</v>
      </c>
      <c r="B124" s="6"/>
      <c r="C124" s="6" t="s">
        <v>223</v>
      </c>
      <c r="D124" s="12">
        <v>154.57</v>
      </c>
      <c r="E124" s="6"/>
      <c r="F124" s="36" t="s">
        <v>54</v>
      </c>
    </row>
    <row r="125" spans="1:6" ht="15">
      <c r="A125" s="36" t="s">
        <v>53</v>
      </c>
      <c r="B125" s="6"/>
      <c r="C125" s="6" t="s">
        <v>223</v>
      </c>
      <c r="D125" s="12">
        <v>2304.05</v>
      </c>
      <c r="E125" s="6"/>
      <c r="F125" s="6" t="s">
        <v>185</v>
      </c>
    </row>
    <row r="126" spans="1:6" ht="15">
      <c r="A126" s="36" t="s">
        <v>55</v>
      </c>
      <c r="B126" s="7">
        <v>60174672203</v>
      </c>
      <c r="C126" s="7" t="s">
        <v>224</v>
      </c>
      <c r="D126" s="12">
        <v>140</v>
      </c>
      <c r="E126" s="6"/>
      <c r="F126" s="36" t="s">
        <v>56</v>
      </c>
    </row>
    <row r="127" spans="1:6" ht="15">
      <c r="A127" s="7" t="s">
        <v>44</v>
      </c>
      <c r="B127" s="7">
        <v>70108447975</v>
      </c>
      <c r="C127" s="6" t="s">
        <v>226</v>
      </c>
      <c r="D127" s="12">
        <v>1759.04</v>
      </c>
      <c r="E127" s="6"/>
      <c r="F127" s="6" t="s">
        <v>57</v>
      </c>
    </row>
    <row r="128" spans="1:6" ht="15">
      <c r="A128" s="36" t="s">
        <v>70</v>
      </c>
      <c r="B128" s="7">
        <v>99944170669</v>
      </c>
      <c r="C128" s="6" t="s">
        <v>100</v>
      </c>
      <c r="D128" s="12">
        <v>100</v>
      </c>
      <c r="E128" s="6"/>
      <c r="F128" s="36" t="s">
        <v>71</v>
      </c>
    </row>
    <row r="129" spans="1:6" ht="15">
      <c r="A129" s="36" t="s">
        <v>44</v>
      </c>
      <c r="B129" s="7">
        <v>70108447975</v>
      </c>
      <c r="C129" s="6" t="s">
        <v>226</v>
      </c>
      <c r="D129" s="12">
        <v>193.75</v>
      </c>
      <c r="E129" s="6"/>
      <c r="F129" s="36" t="s">
        <v>72</v>
      </c>
    </row>
    <row r="130" spans="1:6" ht="15">
      <c r="A130" s="36" t="s">
        <v>7</v>
      </c>
      <c r="B130" s="7">
        <v>60174672203</v>
      </c>
      <c r="C130" s="6" t="s">
        <v>225</v>
      </c>
      <c r="D130" s="12">
        <v>100</v>
      </c>
      <c r="E130" s="6"/>
      <c r="F130" s="36" t="s">
        <v>78</v>
      </c>
    </row>
    <row r="131" spans="1:6" ht="15">
      <c r="A131" s="36" t="s">
        <v>90</v>
      </c>
      <c r="B131" s="7">
        <v>82265957045</v>
      </c>
      <c r="C131" s="6" t="s">
        <v>100</v>
      </c>
      <c r="D131" s="12">
        <v>30</v>
      </c>
      <c r="E131" s="6"/>
      <c r="F131" s="36" t="s">
        <v>91</v>
      </c>
    </row>
    <row r="132" spans="1:6" ht="30">
      <c r="A132" s="36" t="s">
        <v>92</v>
      </c>
      <c r="B132" s="16" t="s">
        <v>23</v>
      </c>
      <c r="C132" s="15" t="s">
        <v>23</v>
      </c>
      <c r="D132" s="12">
        <v>500</v>
      </c>
      <c r="E132" s="6"/>
      <c r="F132" s="37" t="s">
        <v>93</v>
      </c>
    </row>
    <row r="133" spans="1:6" ht="15">
      <c r="A133" s="37" t="s">
        <v>139</v>
      </c>
      <c r="B133" s="15" t="s">
        <v>23</v>
      </c>
      <c r="C133" s="15" t="s">
        <v>23</v>
      </c>
      <c r="D133" s="12">
        <v>400</v>
      </c>
      <c r="E133" s="6"/>
      <c r="F133" s="6" t="s">
        <v>140</v>
      </c>
    </row>
    <row r="134" spans="1:6" ht="15">
      <c r="A134" s="36" t="s">
        <v>152</v>
      </c>
      <c r="B134" s="7">
        <v>70108447975</v>
      </c>
      <c r="C134" s="6" t="s">
        <v>153</v>
      </c>
      <c r="D134" s="12">
        <v>193.75</v>
      </c>
      <c r="E134" s="6"/>
      <c r="F134" s="36" t="s">
        <v>154</v>
      </c>
    </row>
    <row r="135" spans="1:12" ht="15">
      <c r="A135" s="37" t="s">
        <v>152</v>
      </c>
      <c r="B135" s="6">
        <v>70108447975</v>
      </c>
      <c r="C135" s="6" t="s">
        <v>153</v>
      </c>
      <c r="D135" s="12">
        <v>1952.89</v>
      </c>
      <c r="E135" s="6"/>
      <c r="F135" s="36" t="s">
        <v>155</v>
      </c>
      <c r="L135" t="s">
        <v>22</v>
      </c>
    </row>
    <row r="136" spans="1:6" ht="15">
      <c r="A136" s="36" t="s">
        <v>171</v>
      </c>
      <c r="B136" s="7">
        <v>75578931984</v>
      </c>
      <c r="C136" s="6" t="s">
        <v>100</v>
      </c>
      <c r="D136" s="12">
        <v>370</v>
      </c>
      <c r="E136" s="6"/>
      <c r="F136" s="37" t="s">
        <v>172</v>
      </c>
    </row>
    <row r="137" spans="1:6" ht="15">
      <c r="A137" s="36"/>
      <c r="B137" s="15"/>
      <c r="C137" s="15"/>
      <c r="D137" s="17">
        <f>SUM(D119:D136)</f>
        <v>10908.82</v>
      </c>
      <c r="E137" s="6"/>
      <c r="F137" s="36"/>
    </row>
    <row r="138" spans="1:6" ht="15">
      <c r="A138" s="37" t="s">
        <v>129</v>
      </c>
      <c r="B138" s="7">
        <v>87311810356</v>
      </c>
      <c r="C138" s="6" t="s">
        <v>100</v>
      </c>
      <c r="D138" s="12">
        <v>179</v>
      </c>
      <c r="E138" s="6"/>
      <c r="F138" s="6" t="s">
        <v>130</v>
      </c>
    </row>
    <row r="139" spans="1:6" ht="15">
      <c r="A139" s="37" t="s">
        <v>131</v>
      </c>
      <c r="B139" s="7">
        <v>81793146560</v>
      </c>
      <c r="C139" s="6" t="s">
        <v>100</v>
      </c>
      <c r="D139" s="12">
        <v>168.05</v>
      </c>
      <c r="E139" s="6"/>
      <c r="F139" s="6" t="s">
        <v>132</v>
      </c>
    </row>
    <row r="140" spans="1:6" ht="15">
      <c r="A140" s="36" t="s">
        <v>14</v>
      </c>
      <c r="B140" s="7">
        <v>29524210204</v>
      </c>
      <c r="C140" s="6" t="s">
        <v>100</v>
      </c>
      <c r="D140" s="12">
        <v>8.54</v>
      </c>
      <c r="E140" s="6"/>
      <c r="F140" s="36" t="s">
        <v>178</v>
      </c>
    </row>
    <row r="141" spans="1:7" ht="15">
      <c r="A141" s="36"/>
      <c r="B141" s="7"/>
      <c r="C141" s="6"/>
      <c r="D141" s="17">
        <f>SUM(D138:D140)</f>
        <v>355.59000000000003</v>
      </c>
      <c r="E141" s="6"/>
      <c r="F141" s="36"/>
      <c r="G141" t="s">
        <v>22</v>
      </c>
    </row>
    <row r="142" spans="1:6" ht="15">
      <c r="A142" s="6" t="s">
        <v>37</v>
      </c>
      <c r="B142" s="22">
        <v>64645054565</v>
      </c>
      <c r="C142" s="6" t="s">
        <v>227</v>
      </c>
      <c r="D142" s="12">
        <v>641.25</v>
      </c>
      <c r="E142" s="6">
        <v>4221</v>
      </c>
      <c r="F142" s="36" t="s">
        <v>38</v>
      </c>
    </row>
    <row r="143" spans="1:6" ht="15">
      <c r="A143" s="36" t="s">
        <v>86</v>
      </c>
      <c r="B143" s="7">
        <v>84788334631</v>
      </c>
      <c r="C143" s="6" t="s">
        <v>100</v>
      </c>
      <c r="D143" s="12">
        <v>2157.63</v>
      </c>
      <c r="E143" s="6"/>
      <c r="F143" s="36" t="s">
        <v>87</v>
      </c>
    </row>
    <row r="144" spans="1:6" ht="15">
      <c r="A144" s="6"/>
      <c r="B144" s="6"/>
      <c r="C144" s="6"/>
      <c r="D144" s="18">
        <f>SUM(D142:D143)</f>
        <v>2798.88</v>
      </c>
      <c r="E144" s="6"/>
      <c r="F144" s="6"/>
    </row>
    <row r="145" spans="1:6" ht="15">
      <c r="A145" s="36" t="s">
        <v>44</v>
      </c>
      <c r="B145" s="7">
        <v>70108447975</v>
      </c>
      <c r="C145" s="6" t="s">
        <v>226</v>
      </c>
      <c r="D145" s="12">
        <v>1537.18</v>
      </c>
      <c r="E145" s="6">
        <v>4241</v>
      </c>
      <c r="F145" s="36" t="s">
        <v>81</v>
      </c>
    </row>
    <row r="146" spans="1:6" ht="15">
      <c r="A146" s="6"/>
      <c r="B146" s="6"/>
      <c r="C146" s="6"/>
      <c r="D146" s="18">
        <f>SUM(D145:D145)</f>
        <v>1537.18</v>
      </c>
      <c r="E146" s="6"/>
      <c r="F146" s="6"/>
    </row>
    <row r="147" spans="1:6" ht="15">
      <c r="A147" s="6"/>
      <c r="B147" s="22"/>
      <c r="C147" s="6"/>
      <c r="D147" s="12"/>
      <c r="E147" s="6"/>
      <c r="F147" s="36"/>
    </row>
    <row r="148" spans="1:6" ht="15">
      <c r="A148" s="36" t="s">
        <v>28</v>
      </c>
      <c r="B148" s="16" t="s">
        <v>23</v>
      </c>
      <c r="C148" s="15" t="s">
        <v>23</v>
      </c>
      <c r="D148" s="12">
        <v>278607.65</v>
      </c>
      <c r="E148" s="6">
        <v>31111</v>
      </c>
      <c r="F148" s="36" t="s">
        <v>39</v>
      </c>
    </row>
    <row r="149" spans="1:6" ht="15">
      <c r="A149" s="36"/>
      <c r="B149" s="7"/>
      <c r="C149" s="6"/>
      <c r="D149" s="12">
        <v>1137.11</v>
      </c>
      <c r="E149" s="6">
        <v>3121</v>
      </c>
      <c r="F149" s="36" t="s">
        <v>40</v>
      </c>
    </row>
    <row r="150" spans="1:6" ht="15">
      <c r="A150" s="36"/>
      <c r="B150" s="7"/>
      <c r="C150" s="6"/>
      <c r="D150" s="12">
        <v>45774.42</v>
      </c>
      <c r="E150" s="6">
        <v>3132</v>
      </c>
      <c r="F150" s="36" t="s">
        <v>41</v>
      </c>
    </row>
    <row r="151" spans="1:6" ht="15">
      <c r="A151" s="36"/>
      <c r="B151" s="7"/>
      <c r="C151" s="6"/>
      <c r="D151" s="12">
        <v>6719.65</v>
      </c>
      <c r="E151" s="6">
        <v>3212</v>
      </c>
      <c r="F151" s="36" t="s">
        <v>42</v>
      </c>
    </row>
    <row r="152" spans="1:6" ht="15">
      <c r="A152" s="36"/>
      <c r="B152" s="7"/>
      <c r="C152" s="6"/>
      <c r="D152" s="17">
        <f>SUM(D148:D151)</f>
        <v>332238.83</v>
      </c>
      <c r="E152" s="6"/>
      <c r="F152" s="36"/>
    </row>
    <row r="153" spans="1:6" ht="15">
      <c r="A153" s="36" t="s">
        <v>189</v>
      </c>
      <c r="B153" s="16" t="s">
        <v>23</v>
      </c>
      <c r="C153" s="15" t="s">
        <v>23</v>
      </c>
      <c r="D153" s="12">
        <v>8149.11</v>
      </c>
      <c r="E153" s="6">
        <v>3211</v>
      </c>
      <c r="F153" s="36" t="s">
        <v>43</v>
      </c>
    </row>
    <row r="154" spans="1:6" ht="15">
      <c r="A154" s="36"/>
      <c r="B154" s="16"/>
      <c r="C154" s="15"/>
      <c r="D154" s="17">
        <f>SUM(D153)</f>
        <v>8149.11</v>
      </c>
      <c r="E154" s="6"/>
      <c r="F154" s="36"/>
    </row>
    <row r="155" spans="1:6" ht="15">
      <c r="A155" s="36"/>
      <c r="B155" s="7"/>
      <c r="C155" s="6"/>
      <c r="D155" s="17"/>
      <c r="E155" s="6"/>
      <c r="F155" s="36"/>
    </row>
    <row r="156" spans="1:6" ht="16.5" thickBot="1">
      <c r="A156" s="26" t="s">
        <v>29</v>
      </c>
      <c r="B156" s="27"/>
      <c r="C156" s="11"/>
      <c r="D156" s="28">
        <v>396395.98</v>
      </c>
      <c r="E156" s="11"/>
      <c r="F156" s="10"/>
    </row>
    <row r="158" spans="1:6" ht="15">
      <c r="A158" t="s">
        <v>213</v>
      </c>
      <c r="F158" s="5" t="s">
        <v>30</v>
      </c>
    </row>
    <row r="159" ht="15">
      <c r="F159" s="5" t="s">
        <v>31</v>
      </c>
    </row>
  </sheetData>
  <sheetProtection/>
  <mergeCells count="1">
    <mergeCell ref="E8:F8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 Chouehne</dc:creator>
  <cp:keywords/>
  <dc:description/>
  <cp:lastModifiedBy>Anamarija Ivanagic</cp:lastModifiedBy>
  <cp:lastPrinted>2024-03-18T12:38:43Z</cp:lastPrinted>
  <dcterms:created xsi:type="dcterms:W3CDTF">2024-01-16T13:02:05Z</dcterms:created>
  <dcterms:modified xsi:type="dcterms:W3CDTF">2024-03-19T10:01:07Z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0x0101002A99FE69AD666D49AC4D012BD7EC46A4</vt:lpwstr>
  </property>
</Properties>
</file>