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720" activeTab="0"/>
  </bookViews>
  <sheets>
    <sheet name="ERFUNIZG ožujak 2024" sheetId="1" r:id="rId1"/>
  </sheets>
  <definedNames/>
  <calcPr fullCalcOnLoad="1"/>
</workbook>
</file>

<file path=xl/sharedStrings.xml><?xml version="1.0" encoding="utf-8"?>
<sst xmlns="http://schemas.openxmlformats.org/spreadsheetml/2006/main" count="637" uniqueCount="281">
  <si>
    <t>NAZIV ISPLATITELJA:</t>
  </si>
  <si>
    <t>SVEUČILIŠTE U ZAGREBU  EDUKACIJSKO-REHABILITACIJSKI FAKULTET ZAGREB</t>
  </si>
  <si>
    <t>ISPLATE SREDSTAVA ZA RAZDOBLJE:</t>
  </si>
  <si>
    <t xml:space="preserve">u Eurima </t>
  </si>
  <si>
    <t>NAZIV PRIMATELJA</t>
  </si>
  <si>
    <t>OIB PRIMATELJHA</t>
  </si>
  <si>
    <t>SJEDIŠTE / PREBIVALIŠTE PRIMATELJA</t>
  </si>
  <si>
    <t>NAČIN OBJAVE</t>
  </si>
  <si>
    <t>VRSTA RASHODA / IZDATKA</t>
  </si>
  <si>
    <t>10 000 Zagreb</t>
  </si>
  <si>
    <t>00683857211</t>
  </si>
  <si>
    <t>NARODNE NOVINE d.d.</t>
  </si>
  <si>
    <t>Objava oglasa za natječaj</t>
  </si>
  <si>
    <t>GDPR</t>
  </si>
  <si>
    <t>Refundacija zdravstveni pregled studenata</t>
  </si>
  <si>
    <t xml:space="preserve"> GDPR</t>
  </si>
  <si>
    <t>FINA</t>
  </si>
  <si>
    <t xml:space="preserve">Kopitehna d.o.o. </t>
  </si>
  <si>
    <t>HP d.d.</t>
  </si>
  <si>
    <t>HT d.d.</t>
  </si>
  <si>
    <t>A1 Hrvatska d.o.o.</t>
  </si>
  <si>
    <t>Edukacijsko-rehabilitacijski fakultet</t>
  </si>
  <si>
    <t>SVEUKUPNO:</t>
  </si>
  <si>
    <t>DEKAN:</t>
  </si>
  <si>
    <t>Izv.prof.dr.sc. Ante Bilić Prcić</t>
  </si>
  <si>
    <t>Zagreb, 16.4.2024.godine</t>
  </si>
  <si>
    <t>Ekorre Digital d.o.o.</t>
  </si>
  <si>
    <t>Quilt CMS, održavanje 1/2024</t>
  </si>
  <si>
    <t>Službena putovanja 3/24.</t>
  </si>
  <si>
    <t>OŽUJAK</t>
  </si>
  <si>
    <t>Ivšac Jurica</t>
  </si>
  <si>
    <t>Refund. - materijal</t>
  </si>
  <si>
    <t>42 000 Varaždin</t>
  </si>
  <si>
    <t>Toneri</t>
  </si>
  <si>
    <t>AKD d.o.o.</t>
  </si>
  <si>
    <t>Studentska iskaznica 2023/2024</t>
  </si>
  <si>
    <t>CROATIA AIRLINES d.d.</t>
  </si>
  <si>
    <t>10 010 Buzin</t>
  </si>
  <si>
    <t>Aviokarta ZG-BRU-ZG, Alimović S., razlika u karti na teret ERF-a</t>
  </si>
  <si>
    <t>ZVIBOR d.o.o.</t>
  </si>
  <si>
    <t>Uredski materijal</t>
  </si>
  <si>
    <t>Zovko, M.</t>
  </si>
  <si>
    <t>Refundacija troškovi reprezentacije - na teret ICF zaklade</t>
  </si>
  <si>
    <t xml:space="preserve">UPI-2M PLUS d.o.o. </t>
  </si>
  <si>
    <t>Stručna literatura</t>
  </si>
  <si>
    <t>Pavlović, P</t>
  </si>
  <si>
    <t xml:space="preserve">Refundacija Canva Pro </t>
  </si>
  <si>
    <t>SVEUČILIŠTE U ZAGREBU</t>
  </si>
  <si>
    <t>Refundacija 1% 19530 - ERASMUS+KA2 (InEdu)</t>
  </si>
  <si>
    <t>PRAVNI FAKULTET ZAGREB</t>
  </si>
  <si>
    <t>Školarina za PDS druga rata za drugi semestar - Omerović, L.</t>
  </si>
  <si>
    <t>EUROCHILD</t>
  </si>
  <si>
    <t>1000 Bruxelles</t>
  </si>
  <si>
    <t>Godišnja članarina MB319/2024/113</t>
  </si>
  <si>
    <t xml:space="preserve">BON-TON d.o.o. </t>
  </si>
  <si>
    <t>Higijenski materijal</t>
  </si>
  <si>
    <t>ZAGRIA d.o.o.</t>
  </si>
  <si>
    <t>PATRIOT, KINGSTONE</t>
  </si>
  <si>
    <t>Refundacija materijal</t>
  </si>
  <si>
    <t>ENTRIO TEHNOLOGIJE d.o.o.</t>
  </si>
  <si>
    <t>Ulaznica Kotizacija uživo - projekt IACIIC-ASD</t>
  </si>
  <si>
    <t xml:space="preserve">HRVATSKO LOGOPEDSKO DRUŠTVO </t>
  </si>
  <si>
    <t>Sufinanciranje časopisa Logopedija</t>
  </si>
  <si>
    <t>Lektor i lektor, obrt za lektoriranje, prijevod i poduku</t>
  </si>
  <si>
    <t>Usluge prevođenja i lektoriranja</t>
  </si>
  <si>
    <t>VEČERNJI LIST d.o.o.</t>
  </si>
  <si>
    <t>Objava oglasa - dr. studiji</t>
  </si>
  <si>
    <t>Objava oglasa - spec. studiji</t>
  </si>
  <si>
    <t>Ultra Media Mass j.d.o.o.</t>
  </si>
  <si>
    <t>Usluga najma video opreme</t>
  </si>
  <si>
    <t>STUDENTSKI CENTAR DUBROVNIK</t>
  </si>
  <si>
    <t>20 000 Dubrovnik</t>
  </si>
  <si>
    <t>Noćenje s doručkom, Vinceković I. - projekt ATTEND</t>
  </si>
  <si>
    <t>GLOBTOUR EVENT</t>
  </si>
  <si>
    <t>Avio karta i hotelski smještaj - Zovko, Vinceković, Popčević, Ivšac Pavliša - projekt ATTEND</t>
  </si>
  <si>
    <t xml:space="preserve">CAMBRIDGE SEM </t>
  </si>
  <si>
    <t xml:space="preserve">Online course in SEM, M.Novak - projekt P.R.O.T.E.C.T. </t>
  </si>
  <si>
    <t>HOGREFE LTD.</t>
  </si>
  <si>
    <t>ADI-R Administration and Coding, Jasmina S. - projekt ASD-EAST</t>
  </si>
  <si>
    <t>QUANTFISH LLC</t>
  </si>
  <si>
    <t>Mediation and moderation analysis in Mplus, Gačal, H. - projetk P.R.O.T.E.C.T.</t>
  </si>
  <si>
    <t>VIAGENS ABREU</t>
  </si>
  <si>
    <t>Registration, student member, Šutić L. - projekt P.R.O.T.E.C.T.</t>
  </si>
  <si>
    <t>Refundacija Novak, M.</t>
  </si>
  <si>
    <t>Refundacija troškova reprezentacije - sredstva DZSI</t>
  </si>
  <si>
    <t>BICRO BIOCENTAR d.o.o.</t>
  </si>
  <si>
    <t>Električna energija 01/2024</t>
  </si>
  <si>
    <t>ZAGREBAČKI HOLDING d.o.o.</t>
  </si>
  <si>
    <t>Sakupljanje i odvoz papira i kartona</t>
  </si>
  <si>
    <t>eGarner d.o.o.</t>
  </si>
  <si>
    <t>10 010 Velika Mlaka</t>
  </si>
  <si>
    <t>Disk računala Samsung PM1653</t>
  </si>
  <si>
    <t>SRCE d.o.o.</t>
  </si>
  <si>
    <t>10 380 Sveti Ivan Zelina</t>
  </si>
  <si>
    <t>Kotizacija Ivanagić, konferencija</t>
  </si>
  <si>
    <t>Mirosavljević, A.</t>
  </si>
  <si>
    <t>Refundacija troškova nastave</t>
  </si>
  <si>
    <t>TASK d.o.o.</t>
  </si>
  <si>
    <t>42 000 Hrašćica</t>
  </si>
  <si>
    <t>Održavanje programske opreme 3/2024</t>
  </si>
  <si>
    <t>ECPP 2024</t>
  </si>
  <si>
    <t>Registration Gačal, H - projekt P.R.O.T.E.C.T</t>
  </si>
  <si>
    <t>Ratkajec, G.</t>
  </si>
  <si>
    <t>Refundacija troškova reprezentacije - na teret NKC</t>
  </si>
  <si>
    <t>42 000 Jalkovec</t>
  </si>
  <si>
    <t>Mjesečni obračun 2/2024</t>
  </si>
  <si>
    <t>KSU d.o.o.</t>
  </si>
  <si>
    <t>PAUŠAL 2/2024</t>
  </si>
  <si>
    <t>GRAD ZAGREB</t>
  </si>
  <si>
    <t>KN, NUV 02/2024</t>
  </si>
  <si>
    <t>Euroadria d.o.o.</t>
  </si>
  <si>
    <t>Čaše</t>
  </si>
  <si>
    <t>DOBRI DEČKI d.o.o.</t>
  </si>
  <si>
    <t>10 370 Brckovljani</t>
  </si>
  <si>
    <t>Kava</t>
  </si>
  <si>
    <t>10 020 Novi Zagreb</t>
  </si>
  <si>
    <t xml:space="preserve">Objava oglasa za službenu objavu </t>
  </si>
  <si>
    <t>SDEWES CENTAR</t>
  </si>
  <si>
    <t>Korištenje COMET sustava za časopis HRRI 2023. god.</t>
  </si>
  <si>
    <t>APLIKATA d.o.o.</t>
  </si>
  <si>
    <t>Programska podrška 02/2024</t>
  </si>
  <si>
    <t>KONE d.o.o.</t>
  </si>
  <si>
    <t>Razdoblje održavanja 02/2024</t>
  </si>
  <si>
    <t>Kn, nuv, voda, čistoća 02/2024</t>
  </si>
  <si>
    <t xml:space="preserve">Objava oglasa za natječaj za službenu objavu </t>
  </si>
  <si>
    <t>SC Zagreb</t>
  </si>
  <si>
    <t>Ugovor 6543451 - NKC</t>
  </si>
  <si>
    <t>Ugovor 6539974 - NKC</t>
  </si>
  <si>
    <t>Ugovor 6555473- knjižnica ERF</t>
  </si>
  <si>
    <t>Ugovor 6544194 - knjižnica ERF</t>
  </si>
  <si>
    <t>Zagrebačka banka d.d.</t>
  </si>
  <si>
    <t>CVJEĆARNA IRIS</t>
  </si>
  <si>
    <t>Vijenac (Markešić, I.)</t>
  </si>
  <si>
    <t>Pošta 02/2024</t>
  </si>
  <si>
    <t>GRADSKA PLINARA ZAGREB d.o.o.</t>
  </si>
  <si>
    <t>Tarifna naknada 02/2024</t>
  </si>
  <si>
    <t>Troškovi telefona 02/2024</t>
  </si>
  <si>
    <t>Wiener Medizinische Akademie GmbH</t>
  </si>
  <si>
    <t>Kotizacija : Kuvač - Kraljević, J.</t>
  </si>
  <si>
    <t>Ivšac, J.</t>
  </si>
  <si>
    <t>Refundacija higijenskog materijala</t>
  </si>
  <si>
    <t>AIKIDO DRUŠTVO ZAGREB</t>
  </si>
  <si>
    <t>Sufinanciranje troškova održ. Prostora, zimski sem. 2023/2024</t>
  </si>
  <si>
    <t>ZLATNI OCEAN j.d.o.o.</t>
  </si>
  <si>
    <t>Spray 7 kom.</t>
  </si>
  <si>
    <t>GLOBTOUR EVENT d.o.o.</t>
  </si>
  <si>
    <t> 93712633315</t>
  </si>
  <si>
    <t>Avio karta i hotelski smještaj; Vrbas Novak, Šalinović - projekt DigiEdu4SEN</t>
  </si>
  <si>
    <t>STAMBENI SERVIS d.o.o.</t>
  </si>
  <si>
    <t>Zajednička pričuva 03/2024</t>
  </si>
  <si>
    <t xml:space="preserve">Institut za grupnu analizu </t>
  </si>
  <si>
    <t>Edukacija za grupnu analizu 3 BLOK: Ratkajec Gašević, G.</t>
  </si>
  <si>
    <t>EURO VRT d.o.o.</t>
  </si>
  <si>
    <t xml:space="preserve">Potrošni materijal i servis </t>
  </si>
  <si>
    <t>Troškovi službenog putovanja - projekt UNIC4ER</t>
  </si>
  <si>
    <t>Ćosić, A.</t>
  </si>
  <si>
    <t>Troškovi tiska doktorske disertacije</t>
  </si>
  <si>
    <t>Sikirić, D.</t>
  </si>
  <si>
    <t>Popčević, K.</t>
  </si>
  <si>
    <t>COMPASS PSYCHOLOGY- Online ADI-R Training - projekt ATTEND</t>
  </si>
  <si>
    <t>Gačal, H.</t>
  </si>
  <si>
    <t>Refundacija edukacije -  PROJEKT P.R.O.T.E.C.T.</t>
  </si>
  <si>
    <t>Trošak komunalija i najam za ured i laboratorij</t>
  </si>
  <si>
    <t>E-RAČUN 02/2024</t>
  </si>
  <si>
    <t>ELITE TRAVEL putnička agencija d.o.o.</t>
  </si>
  <si>
    <t>Avio karte ZG - Rim Dodig Hundrić, D., Mandić, S., Radić-Bursać, S. i Ricijaš, N.</t>
  </si>
  <si>
    <t>NAKLADA SLAP d.o.o.</t>
  </si>
  <si>
    <t>10 450 Jastrebarsko</t>
  </si>
  <si>
    <t>012-2 SPM LO, Poštarina</t>
  </si>
  <si>
    <t>HEP TOPLINARSTVO d.o.o.</t>
  </si>
  <si>
    <t>Toplinska energija 02/2024., Štefanićeva 7</t>
  </si>
  <si>
    <t>JYSK d.o.o.</t>
  </si>
  <si>
    <t>10 020 Zagreb</t>
  </si>
  <si>
    <t>Bat.lampe- knjižnica</t>
  </si>
  <si>
    <t>HUP ZAGREB d.d.</t>
  </si>
  <si>
    <t>Najam dvorane, projekt COST</t>
  </si>
  <si>
    <t>Kripto uređaj 02/2024</t>
  </si>
  <si>
    <t>Sped spolka z ograniczona odpowiedzialnoscia</t>
  </si>
  <si>
    <t>Objava rada: Cvitković, D., Salkićevic Pišonić, S i Radošević, I.</t>
  </si>
  <si>
    <t>Aviokarta ZAG-OMO, Fulgosi Masnjak,  R.</t>
  </si>
  <si>
    <t>MÜLLER TRGOVINA ZAGREB d.o.o.</t>
  </si>
  <si>
    <t>Darovne kartice- projekt P.R.O.T.E.C.T.</t>
  </si>
  <si>
    <t>SAVEZ EDUKACIJSKIH REHABILITATORA</t>
  </si>
  <si>
    <t>Kotizacija za ERF za konferenciju 2024 - Miholić, D., Viljušić, A.M., Vojnović, L…</t>
  </si>
  <si>
    <t>Novak M.</t>
  </si>
  <si>
    <t>Refundacija M plus program- projekt P.R.O.T.E.C.T.</t>
  </si>
  <si>
    <t>HOTEL EXCELSIOR d.d.</t>
  </si>
  <si>
    <t>51 415 Lovran</t>
  </si>
  <si>
    <t>Pansion, nastavnici i studenti ERF-a</t>
  </si>
  <si>
    <t>UDRUGA GRAĐANA SPIRIT</t>
  </si>
  <si>
    <t>51 000 Rijeka</t>
  </si>
  <si>
    <t>Održavanje Quilt CMS, 02/2024.</t>
  </si>
  <si>
    <t xml:space="preserve">ZAGREBAČKI HOLDING d.o.o. </t>
  </si>
  <si>
    <t>Usluga prikupljanja miješanog kom. otpada 2/2024</t>
  </si>
  <si>
    <t xml:space="preserve"> Usluga prikupljanja papira i kartona 2/2024</t>
  </si>
  <si>
    <t>Omerović, L</t>
  </si>
  <si>
    <t>Refundacija raznih troškova</t>
  </si>
  <si>
    <t>CENTAR SCENA d.o.o.</t>
  </si>
  <si>
    <t>Servisiranje opreme, Laboratorij za sluš. i govor. akustiku</t>
  </si>
  <si>
    <t>ZDRAVSTVENI PREGLED STUDENATA 25x</t>
  </si>
  <si>
    <t>TROŠKOVI MBC- članarina MC</t>
  </si>
  <si>
    <t>BORIĆ IVANA</t>
  </si>
  <si>
    <t>Ugovor o djelu (ukupan trošak)</t>
  </si>
  <si>
    <t>ŠKARO LJILJANA</t>
  </si>
  <si>
    <t>MARTINEC RENATA</t>
  </si>
  <si>
    <t>MIHOLIĆ DAMIR</t>
  </si>
  <si>
    <t>KRAKIĆ MIRJANA</t>
  </si>
  <si>
    <t>STANČIĆ ZRINJKA</t>
  </si>
  <si>
    <t>RUNJIĆ TINA</t>
  </si>
  <si>
    <t>SIKIRIĆ DOMINIK</t>
  </si>
  <si>
    <t>KIŠ GLAVAŠ LELIA</t>
  </si>
  <si>
    <t>STOŠIĆ JASMINA</t>
  </si>
  <si>
    <t>BOHAČEK ANAMARIJA</t>
  </si>
  <si>
    <t>BRATKOVIĆ DANIELA</t>
  </si>
  <si>
    <t>BEGIĆ ALIĆ MATEA</t>
  </si>
  <si>
    <t>PINJATELA RENATA</t>
  </si>
  <si>
    <t>MARKELJEVIĆ JASMINKA</t>
  </si>
  <si>
    <t>PERIŠA MARKO</t>
  </si>
  <si>
    <t>JURIŠIĆ VESNA</t>
  </si>
  <si>
    <t>VILČ BRIGITA</t>
  </si>
  <si>
    <t>MACOKATIĆ IVANA</t>
  </si>
  <si>
    <t>LUBURIĆ MATEA</t>
  </si>
  <si>
    <t>BALIĆ SANDA</t>
  </si>
  <si>
    <t>JANKOVIĆ ZORICA</t>
  </si>
  <si>
    <t>NEMET INES</t>
  </si>
  <si>
    <t>ROSIĆ LARA</t>
  </si>
  <si>
    <t>SLIVEČKO MIHAEL</t>
  </si>
  <si>
    <t>NEMET VALENTINA</t>
  </si>
  <si>
    <t>BULIĆ DAJANA</t>
  </si>
  <si>
    <t>LJUTIĆ TOMISLAV</t>
  </si>
  <si>
    <t>MARUŠIĆ DUBRAVKA</t>
  </si>
  <si>
    <t>MATAGA TINTOR ARIJANA</t>
  </si>
  <si>
    <t>IVANČIĆ ĐURĐICA</t>
  </si>
  <si>
    <t>ŽIVKOVIĆ IVANOVIĆ TAMARA</t>
  </si>
  <si>
    <t>CELIZIĆ MARTINA</t>
  </si>
  <si>
    <t>PENSA GALIAN JELENA</t>
  </si>
  <si>
    <t>VRANKO MIRTA</t>
  </si>
  <si>
    <t>JAGAR SENADA</t>
  </si>
  <si>
    <t>PERAICA TINA</t>
  </si>
  <si>
    <t>KOVAČEVIĆ PARMAK VESNA</t>
  </si>
  <si>
    <t>FREY ŠKRINJAR JASMINA</t>
  </si>
  <si>
    <t>PAVIĆ MARTINA</t>
  </si>
  <si>
    <t>PULJIZ VIDOVIĆ SANDA</t>
  </si>
  <si>
    <t>ZELIĆ MARTINA</t>
  </si>
  <si>
    <t>DELZOTTO INES</t>
  </si>
  <si>
    <t>BALEN DIANA</t>
  </si>
  <si>
    <t>ZOVKO PRPIĆ IRENA</t>
  </si>
  <si>
    <t>ŽAKMAN BAN VLADIMIRA</t>
  </si>
  <si>
    <t>MC MURTRY DAVID</t>
  </si>
  <si>
    <t>MIKŠAJ TODOROVIĆ LJILJANA</t>
  </si>
  <si>
    <t>MARINIĆ ROBERT</t>
  </si>
  <si>
    <t>FEREK MARKO</t>
  </si>
  <si>
    <t>BALABANIĆ MAVROVIĆ JELENA</t>
  </si>
  <si>
    <t>ŠIMANOVIĆ MARINA</t>
  </si>
  <si>
    <t>ŽANKO MAJA</t>
  </si>
  <si>
    <t>ANDREIĆ JOSIPA LOVORKA</t>
  </si>
  <si>
    <t>IVKIĆ GORAN</t>
  </si>
  <si>
    <t>CVRTNJAK TOMISLAV</t>
  </si>
  <si>
    <t>DEJANOVIĆ ŠAGADIN TANJA</t>
  </si>
  <si>
    <t>MRAVINAC IVA</t>
  </si>
  <si>
    <t>PETEK KOSJENKA</t>
  </si>
  <si>
    <t>PALOV TANJA</t>
  </si>
  <si>
    <t>KIŠUR NADA</t>
  </si>
  <si>
    <t>SAJKO OLOVEC MARTINA</t>
  </si>
  <si>
    <t>GLAVAN DINA</t>
  </si>
  <si>
    <t>BOBEK DUBRAVKA</t>
  </si>
  <si>
    <t>BELINA IVICA</t>
  </si>
  <si>
    <t>IVANČEVIĆ VESNA</t>
  </si>
  <si>
    <t>ZEČIREVIĆ VESNA</t>
  </si>
  <si>
    <t>OMEROVIĆ LUCIA</t>
  </si>
  <si>
    <t>ŽNIDAR ALBINA</t>
  </si>
  <si>
    <t>MALEŠEVIĆ PETRA</t>
  </si>
  <si>
    <t>IGREC TOMAŠINEC HELENA</t>
  </si>
  <si>
    <t>MADIRAZZA ANITA</t>
  </si>
  <si>
    <t>MAMULA  MAJA</t>
  </si>
  <si>
    <t>Plaća za redovan rad 2/24.</t>
  </si>
  <si>
    <t>Ostali rashodi za zaposlene 2/24.</t>
  </si>
  <si>
    <t>Doprinos za obvezno zdravstveno osiguranje 2/24.</t>
  </si>
  <si>
    <t>Naknada za prijevoz s posla i na posao 2/24.</t>
  </si>
  <si>
    <t>MALI DOM ZAGREB</t>
  </si>
  <si>
    <t>PUTNI NALOZI 22 X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</si>
</sst>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.00\ [$€-1];[Red]\-#,##0.00\ [$€-1]"/>
    <numFmt numFmtId="165" formatCode="#,##0.00\ [$€-1]"/>
    <numFmt numFmtId="166" formatCode="_-* #,##0.00\ [$€-1]_-;\-* #,##0.00\ [$€-1]_-;_-* &quot;-&quot;??\ [$€-1]_-;_-@_-"/>
  </numFmts>
  <fonts count="55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1"/>
      <name val="Calibri"/>
      <family val="2"/>
    </font>
    <font>
      <b/>
      <sz val="11"/>
      <color indexed="8"/>
      <name val="Aptos Narrow"/>
      <family val="2"/>
    </font>
    <font>
      <sz val="11"/>
      <color indexed="63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2"/>
      <color indexed="8"/>
      <name val="Aptos Narrow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1"/>
      <color indexed="9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  <font>
      <sz val="11"/>
      <color rgb="FF4D5156"/>
      <name val="Aptos Narrow"/>
      <family val="2"/>
    </font>
    <font>
      <sz val="11"/>
      <color rgb="FF000000"/>
      <name val="Aptos Narrow"/>
      <family val="2"/>
    </font>
    <font>
      <b/>
      <sz val="11"/>
      <color rgb="FF000000"/>
      <name val="Aptos Narrow"/>
      <family val="2"/>
    </font>
    <font>
      <sz val="11"/>
      <color rgb="FF202849"/>
      <name val="Aptos Narrow"/>
      <family val="2"/>
    </font>
    <font>
      <b/>
      <sz val="11"/>
      <color rgb="FF444444"/>
      <name val="Aptos Narrow"/>
      <family val="2"/>
    </font>
    <font>
      <b/>
      <sz val="12"/>
      <color rgb="FF000000"/>
      <name val="Aptos Narrow"/>
      <family val="2"/>
    </font>
    <font>
      <sz val="11"/>
      <color rgb="FF444444"/>
      <name val="Aptos Narrow"/>
      <family val="2"/>
    </font>
    <font>
      <sz val="11"/>
      <color theme="1"/>
      <name val="Calibri"/>
      <family val="2"/>
    </font>
    <font>
      <sz val="11"/>
      <color rgb="FF4D5156"/>
      <name val="Calibri"/>
      <family val="2"/>
    </font>
    <font>
      <sz val="11"/>
      <color rgb="FF000000"/>
      <name val="Calibri"/>
      <family val="2"/>
    </font>
    <font>
      <sz val="11"/>
      <color rgb="FF444444"/>
      <name val="Calibri"/>
      <family val="2"/>
    </font>
    <font>
      <sz val="11"/>
      <color rgb="FF202849"/>
      <name val="Calibri"/>
      <family val="2"/>
    </font>
    <font>
      <b/>
      <sz val="11"/>
      <color rgb="FF000000"/>
      <name val="Calibri"/>
      <family val="2"/>
    </font>
    <font>
      <sz val="11"/>
      <color rgb="FF252525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/>
    </xf>
    <xf numFmtId="0" fontId="41" fillId="0" borderId="10" xfId="0" applyFont="1" applyBorder="1" applyAlignment="1">
      <alignment/>
    </xf>
    <xf numFmtId="0" fontId="0" fillId="0" borderId="10" xfId="0" applyBorder="1" applyAlignment="1">
      <alignment/>
    </xf>
    <xf numFmtId="164" fontId="42" fillId="0" borderId="10" xfId="0" applyNumberFormat="1" applyFont="1" applyBorder="1" applyAlignment="1">
      <alignment/>
    </xf>
    <xf numFmtId="164" fontId="39" fillId="0" borderId="10" xfId="0" applyNumberFormat="1" applyFont="1" applyBorder="1" applyAlignment="1">
      <alignment/>
    </xf>
    <xf numFmtId="49" fontId="41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164" fontId="43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5" fillId="0" borderId="11" xfId="0" applyFont="1" applyBorder="1" applyAlignment="1">
      <alignment horizontal="right"/>
    </xf>
    <xf numFmtId="0" fontId="41" fillId="0" borderId="12" xfId="0" applyFont="1" applyBorder="1" applyAlignment="1">
      <alignment/>
    </xf>
    <xf numFmtId="0" fontId="0" fillId="0" borderId="12" xfId="0" applyBorder="1" applyAlignment="1">
      <alignment/>
    </xf>
    <xf numFmtId="164" fontId="46" fillId="0" borderId="12" xfId="0" applyNumberFormat="1" applyFont="1" applyBorder="1" applyAlignment="1">
      <alignment/>
    </xf>
    <xf numFmtId="0" fontId="47" fillId="0" borderId="13" xfId="0" applyFont="1" applyBorder="1" applyAlignment="1">
      <alignment/>
    </xf>
    <xf numFmtId="0" fontId="39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48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48" fillId="0" borderId="16" xfId="0" applyFont="1" applyBorder="1" applyAlignment="1">
      <alignment/>
    </xf>
    <xf numFmtId="164" fontId="50" fillId="0" borderId="18" xfId="0" applyNumberFormat="1" applyFont="1" applyBorder="1" applyAlignment="1">
      <alignment/>
    </xf>
    <xf numFmtId="0" fontId="48" fillId="0" borderId="17" xfId="0" applyFont="1" applyBorder="1" applyAlignment="1">
      <alignment/>
    </xf>
    <xf numFmtId="0" fontId="47" fillId="0" borderId="19" xfId="0" applyFont="1" applyBorder="1" applyAlignment="1">
      <alignment/>
    </xf>
    <xf numFmtId="0" fontId="49" fillId="0" borderId="10" xfId="0" applyFont="1" applyBorder="1" applyAlignment="1">
      <alignment/>
    </xf>
    <xf numFmtId="0" fontId="48" fillId="0" borderId="10" xfId="0" applyFont="1" applyBorder="1" applyAlignment="1">
      <alignment/>
    </xf>
    <xf numFmtId="164" fontId="50" fillId="0" borderId="20" xfId="0" applyNumberFormat="1" applyFont="1" applyBorder="1" applyAlignment="1">
      <alignment/>
    </xf>
    <xf numFmtId="0" fontId="48" fillId="0" borderId="21" xfId="0" applyFont="1" applyBorder="1" applyAlignment="1">
      <alignment/>
    </xf>
    <xf numFmtId="0" fontId="0" fillId="0" borderId="19" xfId="0" applyBorder="1" applyAlignment="1">
      <alignment/>
    </xf>
    <xf numFmtId="0" fontId="51" fillId="0" borderId="21" xfId="0" applyFont="1" applyBorder="1" applyAlignment="1">
      <alignment/>
    </xf>
    <xf numFmtId="165" fontId="48" fillId="0" borderId="20" xfId="0" applyNumberFormat="1" applyFont="1" applyBorder="1" applyAlignment="1">
      <alignment/>
    </xf>
    <xf numFmtId="164" fontId="50" fillId="0" borderId="21" xfId="0" applyNumberFormat="1" applyFont="1" applyBorder="1" applyAlignment="1">
      <alignment/>
    </xf>
    <xf numFmtId="0" fontId="47" fillId="0" borderId="19" xfId="0" applyFont="1" applyBorder="1" applyAlignment="1">
      <alignment horizontal="left" vertical="center" wrapText="1"/>
    </xf>
    <xf numFmtId="0" fontId="52" fillId="0" borderId="10" xfId="0" applyFont="1" applyBorder="1" applyAlignment="1">
      <alignment/>
    </xf>
    <xf numFmtId="0" fontId="42" fillId="0" borderId="19" xfId="0" applyFont="1" applyBorder="1" applyAlignment="1">
      <alignment/>
    </xf>
    <xf numFmtId="166" fontId="50" fillId="0" borderId="20" xfId="0" applyNumberFormat="1" applyFont="1" applyBorder="1" applyAlignment="1">
      <alignment/>
    </xf>
    <xf numFmtId="0" fontId="50" fillId="0" borderId="14" xfId="0" applyFont="1" applyBorder="1" applyAlignment="1">
      <alignment/>
    </xf>
    <xf numFmtId="0" fontId="41" fillId="0" borderId="19" xfId="0" applyFont="1" applyBorder="1" applyAlignment="1">
      <alignment/>
    </xf>
    <xf numFmtId="0" fontId="49" fillId="0" borderId="10" xfId="0" applyFont="1" applyBorder="1" applyAlignment="1">
      <alignment horizontal="right"/>
    </xf>
    <xf numFmtId="164" fontId="50" fillId="0" borderId="22" xfId="0" applyNumberFormat="1" applyFont="1" applyBorder="1" applyAlignment="1">
      <alignment/>
    </xf>
    <xf numFmtId="0" fontId="47" fillId="0" borderId="23" xfId="0" applyFont="1" applyBorder="1" applyAlignment="1">
      <alignment/>
    </xf>
    <xf numFmtId="164" fontId="50" fillId="0" borderId="10" xfId="0" applyNumberFormat="1" applyFont="1" applyBorder="1" applyAlignment="1">
      <alignment/>
    </xf>
    <xf numFmtId="0" fontId="51" fillId="0" borderId="21" xfId="0" applyFont="1" applyBorder="1" applyAlignment="1">
      <alignment wrapText="1"/>
    </xf>
    <xf numFmtId="0" fontId="42" fillId="0" borderId="15" xfId="0" applyFont="1" applyBorder="1" applyAlignment="1">
      <alignment/>
    </xf>
    <xf numFmtId="0" fontId="47" fillId="0" borderId="19" xfId="0" applyFont="1" applyBorder="1" applyAlignment="1">
      <alignment wrapText="1"/>
    </xf>
    <xf numFmtId="164" fontId="53" fillId="0" borderId="20" xfId="0" applyNumberFormat="1" applyFont="1" applyBorder="1" applyAlignment="1">
      <alignment/>
    </xf>
    <xf numFmtId="165" fontId="51" fillId="0" borderId="20" xfId="0" applyNumberFormat="1" applyFont="1" applyBorder="1" applyAlignment="1">
      <alignment/>
    </xf>
    <xf numFmtId="0" fontId="49" fillId="0" borderId="10" xfId="0" applyFont="1" applyBorder="1" applyAlignment="1">
      <alignment horizontal="right" vertical="top"/>
    </xf>
    <xf numFmtId="165" fontId="48" fillId="0" borderId="10" xfId="0" applyNumberFormat="1" applyFont="1" applyBorder="1" applyAlignment="1">
      <alignment/>
    </xf>
    <xf numFmtId="0" fontId="50" fillId="0" borderId="21" xfId="0" applyFont="1" applyBorder="1" applyAlignment="1">
      <alignment/>
    </xf>
    <xf numFmtId="0" fontId="51" fillId="0" borderId="19" xfId="0" applyFont="1" applyBorder="1" applyAlignment="1">
      <alignment/>
    </xf>
    <xf numFmtId="0" fontId="50" fillId="0" borderId="23" xfId="0" applyFont="1" applyBorder="1" applyAlignment="1">
      <alignment/>
    </xf>
    <xf numFmtId="165" fontId="50" fillId="0" borderId="10" xfId="0" applyNumberFormat="1" applyFont="1" applyBorder="1" applyAlignment="1">
      <alignment/>
    </xf>
    <xf numFmtId="0" fontId="48" fillId="0" borderId="19" xfId="0" applyFont="1" applyBorder="1" applyAlignment="1">
      <alignment/>
    </xf>
    <xf numFmtId="0" fontId="50" fillId="0" borderId="19" xfId="0" applyFont="1" applyBorder="1" applyAlignment="1">
      <alignment/>
    </xf>
    <xf numFmtId="165" fontId="51" fillId="0" borderId="10" xfId="0" applyNumberFormat="1" applyFont="1" applyBorder="1" applyAlignment="1">
      <alignment/>
    </xf>
    <xf numFmtId="0" fontId="48" fillId="0" borderId="21" xfId="0" applyFont="1" applyBorder="1" applyAlignment="1">
      <alignment wrapText="1"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48" fillId="0" borderId="10" xfId="0" applyFont="1" applyBorder="1" applyAlignment="1">
      <alignment horizontal="right"/>
    </xf>
    <xf numFmtId="0" fontId="50" fillId="0" borderId="16" xfId="0" applyFont="1" applyBorder="1" applyAlignment="1">
      <alignment/>
    </xf>
    <xf numFmtId="165" fontId="50" fillId="0" borderId="20" xfId="0" applyNumberFormat="1" applyFont="1" applyBorder="1" applyAlignment="1">
      <alignment/>
    </xf>
    <xf numFmtId="164" fontId="48" fillId="0" borderId="20" xfId="0" applyNumberFormat="1" applyFont="1" applyBorder="1" applyAlignment="1">
      <alignment/>
    </xf>
    <xf numFmtId="164" fontId="48" fillId="0" borderId="10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 horizontal="left" wrapText="1"/>
    </xf>
    <xf numFmtId="0" fontId="39" fillId="0" borderId="25" xfId="0" applyFont="1" applyBorder="1" applyAlignment="1">
      <alignment wrapText="1"/>
    </xf>
    <xf numFmtId="0" fontId="39" fillId="0" borderId="25" xfId="0" applyFont="1" applyBorder="1" applyAlignment="1">
      <alignment/>
    </xf>
    <xf numFmtId="0" fontId="47" fillId="0" borderId="26" xfId="0" applyFont="1" applyBorder="1" applyAlignment="1">
      <alignment/>
    </xf>
    <xf numFmtId="0" fontId="49" fillId="0" borderId="27" xfId="0" applyFont="1" applyBorder="1" applyAlignment="1">
      <alignment/>
    </xf>
    <xf numFmtId="0" fontId="48" fillId="0" borderId="27" xfId="0" applyFont="1" applyBorder="1" applyAlignment="1">
      <alignment/>
    </xf>
    <xf numFmtId="0" fontId="0" fillId="0" borderId="28" xfId="0" applyBorder="1" applyAlignment="1">
      <alignment/>
    </xf>
    <xf numFmtId="0" fontId="51" fillId="0" borderId="29" xfId="0" applyFont="1" applyBorder="1" applyAlignment="1">
      <alignment/>
    </xf>
    <xf numFmtId="0" fontId="47" fillId="0" borderId="21" xfId="0" applyFont="1" applyBorder="1" applyAlignment="1">
      <alignment/>
    </xf>
    <xf numFmtId="164" fontId="50" fillId="0" borderId="0" xfId="0" applyNumberFormat="1" applyFont="1" applyAlignment="1">
      <alignment/>
    </xf>
    <xf numFmtId="0" fontId="49" fillId="0" borderId="0" xfId="0" applyFont="1" applyAlignment="1">
      <alignment/>
    </xf>
    <xf numFmtId="0" fontId="0" fillId="0" borderId="21" xfId="0" applyBorder="1" applyAlignment="1">
      <alignment/>
    </xf>
    <xf numFmtId="165" fontId="50" fillId="0" borderId="0" xfId="0" applyNumberFormat="1" applyFont="1" applyAlignment="1">
      <alignment/>
    </xf>
    <xf numFmtId="0" fontId="47" fillId="0" borderId="21" xfId="0" applyFont="1" applyBorder="1" applyAlignment="1">
      <alignment wrapText="1"/>
    </xf>
    <xf numFmtId="164" fontId="42" fillId="0" borderId="21" xfId="0" applyNumberFormat="1" applyFont="1" applyBorder="1" applyAlignment="1">
      <alignment/>
    </xf>
    <xf numFmtId="49" fontId="47" fillId="0" borderId="19" xfId="0" applyNumberFormat="1" applyFont="1" applyBorder="1" applyAlignment="1">
      <alignment/>
    </xf>
    <xf numFmtId="0" fontId="49" fillId="0" borderId="30" xfId="0" applyFont="1" applyBorder="1" applyAlignment="1">
      <alignment/>
    </xf>
    <xf numFmtId="0" fontId="2" fillId="0" borderId="0" xfId="0" applyFont="1" applyAlignment="1">
      <alignment/>
    </xf>
    <xf numFmtId="0" fontId="42" fillId="0" borderId="21" xfId="0" applyFont="1" applyBorder="1" applyAlignment="1">
      <alignment/>
    </xf>
    <xf numFmtId="0" fontId="41" fillId="0" borderId="31" xfId="0" applyFont="1" applyBorder="1" applyAlignment="1">
      <alignment/>
    </xf>
    <xf numFmtId="0" fontId="0" fillId="0" borderId="31" xfId="0" applyBorder="1" applyAlignment="1">
      <alignment/>
    </xf>
    <xf numFmtId="0" fontId="47" fillId="0" borderId="17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top"/>
    </xf>
    <xf numFmtId="164" fontId="43" fillId="0" borderId="20" xfId="0" applyNumberFormat="1" applyFont="1" applyBorder="1" applyAlignment="1">
      <alignment/>
    </xf>
    <xf numFmtId="166" fontId="43" fillId="0" borderId="20" xfId="0" applyNumberFormat="1" applyFont="1" applyBorder="1" applyAlignment="1">
      <alignment/>
    </xf>
    <xf numFmtId="165" fontId="50" fillId="0" borderId="20" xfId="0" applyNumberFormat="1" applyFont="1" applyBorder="1" applyAlignment="1">
      <alignment horizontal="right"/>
    </xf>
    <xf numFmtId="164" fontId="43" fillId="0" borderId="20" xfId="0" applyNumberFormat="1" applyFont="1" applyBorder="1" applyAlignment="1">
      <alignment/>
    </xf>
    <xf numFmtId="164" fontId="39" fillId="0" borderId="20" xfId="0" applyNumberFormat="1" applyFont="1" applyBorder="1" applyAlignment="1">
      <alignment/>
    </xf>
    <xf numFmtId="164" fontId="42" fillId="0" borderId="20" xfId="0" applyNumberFormat="1" applyFont="1" applyBorder="1" applyAlignment="1">
      <alignment/>
    </xf>
    <xf numFmtId="164" fontId="43" fillId="0" borderId="18" xfId="0" applyNumberFormat="1" applyFont="1" applyBorder="1" applyAlignment="1">
      <alignment/>
    </xf>
    <xf numFmtId="164" fontId="48" fillId="0" borderId="20" xfId="0" applyNumberFormat="1" applyFont="1" applyBorder="1" applyAlignment="1">
      <alignment horizontal="right" vertical="center" wrapText="1"/>
    </xf>
    <xf numFmtId="164" fontId="50" fillId="0" borderId="27" xfId="0" applyNumberFormat="1" applyFont="1" applyBorder="1" applyAlignment="1">
      <alignment/>
    </xf>
    <xf numFmtId="0" fontId="39" fillId="0" borderId="25" xfId="0" applyFont="1" applyBorder="1" applyAlignment="1">
      <alignment horizontal="center"/>
    </xf>
    <xf numFmtId="0" fontId="39" fillId="0" borderId="3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1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2" max="2" width="42.296875" style="0" customWidth="1"/>
    <col min="3" max="3" width="17.69921875" style="0" customWidth="1"/>
    <col min="4" max="4" width="21.3984375" style="0" customWidth="1"/>
    <col min="5" max="5" width="14.3984375" style="0" customWidth="1"/>
    <col min="6" max="6" width="8.69921875" style="0" customWidth="1"/>
    <col min="7" max="7" width="69.3984375" style="0" customWidth="1"/>
  </cols>
  <sheetData>
    <row r="2" spans="2:6" ht="15">
      <c r="B2" t="s">
        <v>0</v>
      </c>
      <c r="C2" s="1" t="s">
        <v>1</v>
      </c>
      <c r="D2" s="1"/>
      <c r="E2" s="1"/>
      <c r="F2" s="1"/>
    </row>
    <row r="4" spans="2:5" ht="15">
      <c r="B4" s="2" t="s">
        <v>2</v>
      </c>
      <c r="C4" s="3"/>
      <c r="D4" s="4" t="s">
        <v>29</v>
      </c>
      <c r="E4" s="1">
        <v>2024</v>
      </c>
    </row>
    <row r="5" spans="2:3" ht="15">
      <c r="B5" s="5"/>
      <c r="C5" s="6"/>
    </row>
    <row r="6" spans="2:3" ht="15">
      <c r="B6" s="5"/>
      <c r="C6" s="6"/>
    </row>
    <row r="7" spans="6:7" ht="15.75" thickBot="1">
      <c r="F7" s="7"/>
      <c r="G7" s="7" t="s">
        <v>3</v>
      </c>
    </row>
    <row r="8" spans="2:7" ht="45.75" thickBot="1">
      <c r="B8" s="74" t="s">
        <v>4</v>
      </c>
      <c r="C8" s="75" t="s">
        <v>5</v>
      </c>
      <c r="D8" s="76" t="s">
        <v>6</v>
      </c>
      <c r="E8" s="77" t="s">
        <v>7</v>
      </c>
      <c r="F8" s="110" t="s">
        <v>8</v>
      </c>
      <c r="G8" s="111"/>
    </row>
    <row r="9" spans="2:7" ht="15">
      <c r="B9" s="78" t="s">
        <v>85</v>
      </c>
      <c r="C9" s="79">
        <v>47298210538</v>
      </c>
      <c r="D9" s="80" t="s">
        <v>9</v>
      </c>
      <c r="E9" s="109">
        <v>34.28</v>
      </c>
      <c r="F9" s="81"/>
      <c r="G9" s="82" t="s">
        <v>86</v>
      </c>
    </row>
    <row r="10" spans="2:7" ht="15">
      <c r="B10" s="53" t="s">
        <v>87</v>
      </c>
      <c r="C10" s="33">
        <v>85584865987</v>
      </c>
      <c r="D10" s="34" t="s">
        <v>9</v>
      </c>
      <c r="E10" s="35">
        <v>34.87</v>
      </c>
      <c r="F10" s="9"/>
      <c r="G10" s="36" t="s">
        <v>123</v>
      </c>
    </row>
    <row r="11" spans="2:7" ht="15">
      <c r="B11" s="53" t="s">
        <v>134</v>
      </c>
      <c r="C11" s="34">
        <v>20985255037</v>
      </c>
      <c r="D11" s="34" t="s">
        <v>9</v>
      </c>
      <c r="E11" s="35">
        <v>1.4</v>
      </c>
      <c r="F11" s="9"/>
      <c r="G11" s="36" t="s">
        <v>135</v>
      </c>
    </row>
    <row r="12" spans="2:7" ht="15">
      <c r="B12" s="63" t="s">
        <v>169</v>
      </c>
      <c r="C12" s="34">
        <v>15907062900</v>
      </c>
      <c r="D12" s="34" t="s">
        <v>9</v>
      </c>
      <c r="E12" s="39">
        <v>24.76</v>
      </c>
      <c r="F12" s="9"/>
      <c r="G12" s="58" t="s">
        <v>170</v>
      </c>
    </row>
    <row r="13" spans="2:7" ht="15">
      <c r="B13" s="32"/>
      <c r="C13" s="8"/>
      <c r="D13" s="9"/>
      <c r="E13" s="105">
        <f>SUM(E9:E12)</f>
        <v>95.31000000000002</v>
      </c>
      <c r="F13" s="22">
        <v>3223</v>
      </c>
      <c r="G13" s="83"/>
    </row>
    <row r="14" spans="2:7" ht="15">
      <c r="B14" s="53" t="s">
        <v>97</v>
      </c>
      <c r="C14" s="33">
        <v>17543572349</v>
      </c>
      <c r="D14" s="34" t="s">
        <v>98</v>
      </c>
      <c r="E14" s="35">
        <v>337.5</v>
      </c>
      <c r="F14" s="9"/>
      <c r="G14" s="36" t="s">
        <v>99</v>
      </c>
    </row>
    <row r="15" spans="2:7" ht="15">
      <c r="B15" s="53" t="s">
        <v>119</v>
      </c>
      <c r="C15" s="33">
        <v>39701773487</v>
      </c>
      <c r="D15" s="34" t="s">
        <v>9</v>
      </c>
      <c r="E15" s="35">
        <v>400</v>
      </c>
      <c r="F15" s="9"/>
      <c r="G15" s="36" t="s">
        <v>120</v>
      </c>
    </row>
    <row r="16" spans="2:7" ht="15">
      <c r="B16" s="53" t="s">
        <v>121</v>
      </c>
      <c r="C16" s="33">
        <v>15526597734</v>
      </c>
      <c r="D16" s="34" t="s">
        <v>9</v>
      </c>
      <c r="E16" s="35">
        <v>77.65</v>
      </c>
      <c r="F16" s="9"/>
      <c r="G16" s="36" t="s">
        <v>122</v>
      </c>
    </row>
    <row r="17" spans="2:7" ht="15">
      <c r="B17" s="53" t="s">
        <v>26</v>
      </c>
      <c r="C17" s="12" t="s">
        <v>10</v>
      </c>
      <c r="D17" s="9" t="s">
        <v>9</v>
      </c>
      <c r="E17" s="72">
        <v>630.44</v>
      </c>
      <c r="F17" s="23"/>
      <c r="G17" s="24" t="s">
        <v>27</v>
      </c>
    </row>
    <row r="18" spans="2:7" ht="15">
      <c r="B18" s="32" t="s">
        <v>152</v>
      </c>
      <c r="C18" s="56">
        <v>57968446706</v>
      </c>
      <c r="D18" s="34" t="s">
        <v>9</v>
      </c>
      <c r="E18" s="50">
        <v>68.7</v>
      </c>
      <c r="F18" s="9"/>
      <c r="G18" s="38" t="s">
        <v>153</v>
      </c>
    </row>
    <row r="19" spans="2:7" ht="15">
      <c r="B19" s="62" t="s">
        <v>26</v>
      </c>
      <c r="C19" s="34">
        <v>683857211</v>
      </c>
      <c r="D19" s="34" t="s">
        <v>9</v>
      </c>
      <c r="E19" s="50">
        <v>630.44</v>
      </c>
      <c r="F19" s="9"/>
      <c r="G19" s="36" t="s">
        <v>191</v>
      </c>
    </row>
    <row r="20" spans="2:7" ht="15">
      <c r="B20" s="62" t="s">
        <v>197</v>
      </c>
      <c r="C20" s="34">
        <v>13340748444</v>
      </c>
      <c r="D20" s="34" t="s">
        <v>9</v>
      </c>
      <c r="E20" s="73">
        <v>33.75</v>
      </c>
      <c r="F20" s="9"/>
      <c r="G20" s="36" t="s">
        <v>198</v>
      </c>
    </row>
    <row r="21" spans="2:7" ht="15">
      <c r="B21" s="32"/>
      <c r="C21" s="13"/>
      <c r="D21" s="13"/>
      <c r="E21" s="14">
        <f>SUM(E14:E20)</f>
        <v>2178.4800000000005</v>
      </c>
      <c r="F21" s="22">
        <v>3232</v>
      </c>
      <c r="G21" s="83"/>
    </row>
    <row r="22" spans="2:7" ht="15">
      <c r="B22" s="37" t="s">
        <v>11</v>
      </c>
      <c r="C22" s="33">
        <v>64546066176</v>
      </c>
      <c r="D22" s="34" t="s">
        <v>9</v>
      </c>
      <c r="E22" s="35">
        <v>400</v>
      </c>
      <c r="F22" s="9"/>
      <c r="G22" s="38" t="s">
        <v>12</v>
      </c>
    </row>
    <row r="23" spans="2:7" ht="15">
      <c r="B23" s="32" t="s">
        <v>61</v>
      </c>
      <c r="C23" s="33">
        <v>73587984904</v>
      </c>
      <c r="D23" s="34" t="s">
        <v>9</v>
      </c>
      <c r="E23" s="84">
        <v>884.72</v>
      </c>
      <c r="F23" s="9"/>
      <c r="G23" s="38" t="s">
        <v>62</v>
      </c>
    </row>
    <row r="24" spans="2:7" ht="15">
      <c r="B24" s="32" t="s">
        <v>63</v>
      </c>
      <c r="C24" s="33"/>
      <c r="D24" s="34" t="s">
        <v>9</v>
      </c>
      <c r="E24" s="35">
        <v>423.87</v>
      </c>
      <c r="F24" s="9"/>
      <c r="G24" s="38" t="s">
        <v>64</v>
      </c>
    </row>
    <row r="25" spans="2:7" ht="15">
      <c r="B25" s="32" t="s">
        <v>65</v>
      </c>
      <c r="C25" s="33">
        <v>92276133102</v>
      </c>
      <c r="D25" s="34" t="s">
        <v>9</v>
      </c>
      <c r="E25" s="35">
        <v>1516.19</v>
      </c>
      <c r="F25" s="9"/>
      <c r="G25" s="38" t="s">
        <v>66</v>
      </c>
    </row>
    <row r="26" spans="2:7" ht="15">
      <c r="B26" s="32" t="s">
        <v>65</v>
      </c>
      <c r="C26" s="33">
        <v>92276133102</v>
      </c>
      <c r="D26" s="34" t="s">
        <v>9</v>
      </c>
      <c r="E26" s="35">
        <v>1516.19</v>
      </c>
      <c r="F26" s="9"/>
      <c r="G26" s="38" t="s">
        <v>67</v>
      </c>
    </row>
    <row r="27" spans="2:7" ht="15">
      <c r="B27" s="53" t="s">
        <v>11</v>
      </c>
      <c r="C27" s="33">
        <v>64546066176</v>
      </c>
      <c r="D27" s="34" t="s">
        <v>115</v>
      </c>
      <c r="E27" s="35">
        <v>310</v>
      </c>
      <c r="F27" s="9"/>
      <c r="G27" s="36" t="s">
        <v>116</v>
      </c>
    </row>
    <row r="28" spans="2:7" ht="15">
      <c r="B28" s="53" t="s">
        <v>11</v>
      </c>
      <c r="C28" s="33">
        <v>64546066176</v>
      </c>
      <c r="D28" s="34" t="s">
        <v>9</v>
      </c>
      <c r="E28" s="35">
        <v>360</v>
      </c>
      <c r="F28" s="9"/>
      <c r="G28" s="36" t="s">
        <v>124</v>
      </c>
    </row>
    <row r="29" spans="2:7" ht="15">
      <c r="B29" s="62" t="s">
        <v>177</v>
      </c>
      <c r="C29" s="34"/>
      <c r="D29" s="34"/>
      <c r="E29" s="55">
        <v>239.1</v>
      </c>
      <c r="F29" s="9"/>
      <c r="G29" s="36" t="s">
        <v>178</v>
      </c>
    </row>
    <row r="30" spans="2:7" ht="15">
      <c r="B30" s="62" t="s">
        <v>11</v>
      </c>
      <c r="C30" s="85">
        <v>64546066176</v>
      </c>
      <c r="D30" s="34" t="s">
        <v>115</v>
      </c>
      <c r="E30" s="39">
        <v>280</v>
      </c>
      <c r="F30" s="9"/>
      <c r="G30" s="36" t="s">
        <v>12</v>
      </c>
    </row>
    <row r="31" spans="2:7" ht="15">
      <c r="B31" s="32"/>
      <c r="C31" s="8"/>
      <c r="D31" s="9"/>
      <c r="E31" s="104">
        <f>SUM(E22:E30)</f>
        <v>5930.070000000001</v>
      </c>
      <c r="F31" s="22">
        <v>3233</v>
      </c>
      <c r="G31" s="86"/>
    </row>
    <row r="32" spans="2:7" ht="15">
      <c r="B32" s="32" t="s">
        <v>54</v>
      </c>
      <c r="C32" s="33">
        <v>52931027628</v>
      </c>
      <c r="D32" s="34" t="s">
        <v>9</v>
      </c>
      <c r="E32" s="35">
        <v>807.5</v>
      </c>
      <c r="F32" s="9"/>
      <c r="G32" s="36" t="s">
        <v>55</v>
      </c>
    </row>
    <row r="33" spans="2:7" ht="15">
      <c r="B33" s="25" t="s">
        <v>30</v>
      </c>
      <c r="C33" s="26" t="s">
        <v>13</v>
      </c>
      <c r="D33" s="26" t="s">
        <v>13</v>
      </c>
      <c r="E33" s="108">
        <v>82.7</v>
      </c>
      <c r="F33" s="23"/>
      <c r="G33" s="24" t="s">
        <v>31</v>
      </c>
    </row>
    <row r="34" spans="2:7" ht="15">
      <c r="B34" s="32" t="s">
        <v>39</v>
      </c>
      <c r="C34" s="33">
        <v>3454358063</v>
      </c>
      <c r="D34" s="34" t="s">
        <v>9</v>
      </c>
      <c r="E34" s="71">
        <v>540.66</v>
      </c>
      <c r="F34" s="9"/>
      <c r="G34" s="38" t="s">
        <v>40</v>
      </c>
    </row>
    <row r="35" spans="2:7" ht="15">
      <c r="B35" s="46" t="s">
        <v>56</v>
      </c>
      <c r="C35" s="33">
        <v>85805332078</v>
      </c>
      <c r="D35" s="34" t="s">
        <v>9</v>
      </c>
      <c r="E35" s="35">
        <v>420.88</v>
      </c>
      <c r="F35" s="9"/>
      <c r="G35" s="36" t="s">
        <v>57</v>
      </c>
    </row>
    <row r="36" spans="2:7" ht="15">
      <c r="B36" s="53" t="s">
        <v>139</v>
      </c>
      <c r="C36" s="100" t="s">
        <v>13</v>
      </c>
      <c r="D36" s="98" t="s">
        <v>13</v>
      </c>
      <c r="E36" s="35">
        <v>64.29</v>
      </c>
      <c r="F36" s="9"/>
      <c r="G36" s="36" t="s">
        <v>140</v>
      </c>
    </row>
    <row r="37" spans="2:7" ht="15">
      <c r="B37" s="53" t="s">
        <v>143</v>
      </c>
      <c r="C37" s="33">
        <v>52620978036</v>
      </c>
      <c r="D37" s="34" t="s">
        <v>9</v>
      </c>
      <c r="E37" s="35">
        <v>79.46</v>
      </c>
      <c r="F37" s="9"/>
      <c r="G37" s="38" t="s">
        <v>144</v>
      </c>
    </row>
    <row r="38" spans="2:7" ht="15">
      <c r="B38" s="62" t="s">
        <v>143</v>
      </c>
      <c r="C38" s="33">
        <v>52620978036</v>
      </c>
      <c r="D38" s="34" t="s">
        <v>9</v>
      </c>
      <c r="E38" s="57">
        <v>79.46</v>
      </c>
      <c r="F38" s="9"/>
      <c r="G38" s="36" t="s">
        <v>144</v>
      </c>
    </row>
    <row r="39" spans="2:7" ht="15">
      <c r="B39" s="62" t="s">
        <v>143</v>
      </c>
      <c r="C39" s="33">
        <v>52620978036</v>
      </c>
      <c r="D39" s="34" t="s">
        <v>9</v>
      </c>
      <c r="E39" s="55">
        <v>79.46</v>
      </c>
      <c r="F39" s="9"/>
      <c r="G39" s="36" t="s">
        <v>144</v>
      </c>
    </row>
    <row r="40" spans="2:7" ht="15">
      <c r="B40" s="27" t="s">
        <v>17</v>
      </c>
      <c r="C40" s="28">
        <v>12585203084</v>
      </c>
      <c r="D40" s="29" t="s">
        <v>32</v>
      </c>
      <c r="E40" s="30">
        <v>792.63</v>
      </c>
      <c r="F40" s="9"/>
      <c r="G40" s="31" t="s">
        <v>33</v>
      </c>
    </row>
    <row r="41" spans="2:7" ht="15">
      <c r="B41" s="32"/>
      <c r="C41" s="13"/>
      <c r="D41" s="13"/>
      <c r="E41" s="104">
        <f>SUM(E32:E40)</f>
        <v>2947.0400000000004</v>
      </c>
      <c r="F41" s="22">
        <v>3221</v>
      </c>
      <c r="G41" s="83"/>
    </row>
    <row r="42" spans="2:7" ht="15">
      <c r="B42" s="32" t="s">
        <v>30</v>
      </c>
      <c r="C42" s="97" t="s">
        <v>13</v>
      </c>
      <c r="D42" s="98" t="s">
        <v>13</v>
      </c>
      <c r="E42" s="35">
        <v>133.46</v>
      </c>
      <c r="F42" s="9"/>
      <c r="G42" s="36" t="s">
        <v>58</v>
      </c>
    </row>
    <row r="43" spans="2:7" ht="15">
      <c r="B43" s="63" t="s">
        <v>171</v>
      </c>
      <c r="C43" s="34">
        <v>64729046835</v>
      </c>
      <c r="D43" s="34" t="s">
        <v>172</v>
      </c>
      <c r="E43" s="87">
        <v>30.01</v>
      </c>
      <c r="F43" s="9"/>
      <c r="G43" s="58" t="s">
        <v>173</v>
      </c>
    </row>
    <row r="44" spans="2:7" ht="15">
      <c r="B44" s="34" t="s">
        <v>139</v>
      </c>
      <c r="C44" s="98" t="s">
        <v>13</v>
      </c>
      <c r="D44" s="98" t="s">
        <v>13</v>
      </c>
      <c r="E44" s="71">
        <v>191.16</v>
      </c>
      <c r="F44" s="9"/>
      <c r="G44" s="34" t="s">
        <v>58</v>
      </c>
    </row>
    <row r="45" spans="2:7" ht="15">
      <c r="B45" s="27"/>
      <c r="C45" s="94"/>
      <c r="D45" s="95"/>
      <c r="E45" s="107">
        <f>SUM(E42:E44)</f>
        <v>354.63</v>
      </c>
      <c r="F45" s="22">
        <v>3224</v>
      </c>
      <c r="G45" s="96"/>
    </row>
    <row r="46" spans="2:7" ht="15">
      <c r="B46" s="49" t="s">
        <v>87</v>
      </c>
      <c r="C46" s="33">
        <v>85584865987</v>
      </c>
      <c r="D46" s="34" t="s">
        <v>9</v>
      </c>
      <c r="E46" s="35">
        <v>68.81</v>
      </c>
      <c r="F46" s="9"/>
      <c r="G46" s="38" t="s">
        <v>88</v>
      </c>
    </row>
    <row r="47" spans="2:7" ht="15">
      <c r="B47" s="53" t="s">
        <v>108</v>
      </c>
      <c r="C47" s="33">
        <v>61817894937</v>
      </c>
      <c r="D47" s="34" t="s">
        <v>9</v>
      </c>
      <c r="E47" s="35">
        <v>79.87</v>
      </c>
      <c r="F47" s="9"/>
      <c r="G47" s="36" t="s">
        <v>109</v>
      </c>
    </row>
    <row r="48" spans="2:7" ht="15">
      <c r="B48" s="43" t="s">
        <v>148</v>
      </c>
      <c r="C48" s="56">
        <v>42547882422</v>
      </c>
      <c r="D48" s="34" t="s">
        <v>9</v>
      </c>
      <c r="E48" s="35">
        <v>28.92</v>
      </c>
      <c r="F48" s="9"/>
      <c r="G48" s="38" t="s">
        <v>149</v>
      </c>
    </row>
    <row r="49" spans="2:7" ht="15">
      <c r="B49" s="62" t="s">
        <v>192</v>
      </c>
      <c r="C49" s="33">
        <v>85584865987</v>
      </c>
      <c r="D49" s="34" t="s">
        <v>9</v>
      </c>
      <c r="E49" s="35">
        <v>245.53</v>
      </c>
      <c r="F49" s="9"/>
      <c r="G49" s="36" t="s">
        <v>193</v>
      </c>
    </row>
    <row r="50" spans="2:7" ht="15">
      <c r="B50" s="62" t="s">
        <v>192</v>
      </c>
      <c r="C50" s="33">
        <v>85584865987</v>
      </c>
      <c r="D50" s="34" t="s">
        <v>9</v>
      </c>
      <c r="E50" s="35">
        <v>55.05</v>
      </c>
      <c r="F50" s="9"/>
      <c r="G50" s="36" t="s">
        <v>194</v>
      </c>
    </row>
    <row r="51" spans="2:7" ht="15">
      <c r="B51" s="32"/>
      <c r="C51" s="8"/>
      <c r="D51" s="9"/>
      <c r="E51" s="104">
        <f>SUM(E46:E50)</f>
        <v>478.18</v>
      </c>
      <c r="F51" s="22">
        <v>3234</v>
      </c>
      <c r="G51" s="88"/>
    </row>
    <row r="52" spans="2:7" ht="15">
      <c r="B52" s="32" t="s">
        <v>45</v>
      </c>
      <c r="C52" s="33"/>
      <c r="D52" s="33"/>
      <c r="E52" s="35">
        <v>111.25</v>
      </c>
      <c r="F52" s="9"/>
      <c r="G52" s="38" t="s">
        <v>46</v>
      </c>
    </row>
    <row r="53" spans="2:7" ht="15">
      <c r="B53" s="32" t="s">
        <v>68</v>
      </c>
      <c r="C53" s="33">
        <v>81606994518</v>
      </c>
      <c r="D53" s="34" t="s">
        <v>9</v>
      </c>
      <c r="E53" s="35">
        <v>200</v>
      </c>
      <c r="F53" s="9"/>
      <c r="G53" s="38" t="s">
        <v>69</v>
      </c>
    </row>
    <row r="54" spans="2:7" ht="15">
      <c r="B54" s="32" t="s">
        <v>75</v>
      </c>
      <c r="C54" s="47"/>
      <c r="D54" s="34"/>
      <c r="E54" s="70">
        <v>654.32</v>
      </c>
      <c r="F54" s="9"/>
      <c r="G54" s="45" t="s">
        <v>76</v>
      </c>
    </row>
    <row r="55" spans="2:7" ht="15">
      <c r="B55" s="53" t="s">
        <v>117</v>
      </c>
      <c r="C55" s="33">
        <v>32475284418</v>
      </c>
      <c r="D55" s="34" t="s">
        <v>9</v>
      </c>
      <c r="E55" s="35">
        <v>270</v>
      </c>
      <c r="F55" s="9"/>
      <c r="G55" s="36" t="s">
        <v>118</v>
      </c>
    </row>
    <row r="56" spans="2:7" ht="15">
      <c r="B56" s="53" t="s">
        <v>141</v>
      </c>
      <c r="C56" s="33">
        <v>54242403154</v>
      </c>
      <c r="D56" s="34" t="s">
        <v>9</v>
      </c>
      <c r="E56" s="35">
        <v>435</v>
      </c>
      <c r="F56" s="9"/>
      <c r="G56" s="31" t="s">
        <v>142</v>
      </c>
    </row>
    <row r="57" spans="2:7" ht="15">
      <c r="B57" s="60" t="s">
        <v>85</v>
      </c>
      <c r="C57" s="85">
        <v>47298210538</v>
      </c>
      <c r="D57" s="34" t="s">
        <v>9</v>
      </c>
      <c r="E57" s="61">
        <v>2127</v>
      </c>
      <c r="F57" s="9"/>
      <c r="G57" s="58" t="s">
        <v>162</v>
      </c>
    </row>
    <row r="58" spans="2:7" ht="15">
      <c r="B58" s="62" t="s">
        <v>174</v>
      </c>
      <c r="C58" s="34">
        <v>66859264899</v>
      </c>
      <c r="D58" s="34" t="s">
        <v>9</v>
      </c>
      <c r="E58" s="64">
        <v>2325</v>
      </c>
      <c r="F58" s="9"/>
      <c r="G58" s="36" t="s">
        <v>175</v>
      </c>
    </row>
    <row r="59" spans="2:7" ht="15">
      <c r="B59" s="32"/>
      <c r="C59" s="13"/>
      <c r="D59" s="13"/>
      <c r="E59" s="14">
        <f>SUM(E52:E58)</f>
        <v>6122.57</v>
      </c>
      <c r="F59" s="22">
        <v>3235</v>
      </c>
      <c r="G59" s="88"/>
    </row>
    <row r="60" spans="2:7" ht="15">
      <c r="B60" s="53" t="s">
        <v>199</v>
      </c>
      <c r="C60" s="15" t="s">
        <v>13</v>
      </c>
      <c r="D60" s="13" t="s">
        <v>13</v>
      </c>
      <c r="E60" s="10">
        <v>1139.47</v>
      </c>
      <c r="F60" s="9"/>
      <c r="G60" s="89" t="s">
        <v>14</v>
      </c>
    </row>
    <row r="61" spans="2:7" ht="15">
      <c r="B61" s="53"/>
      <c r="C61" s="9"/>
      <c r="D61" s="9"/>
      <c r="E61" s="14">
        <f>SUM(E60)</f>
        <v>1139.47</v>
      </c>
      <c r="F61" s="22">
        <v>3236</v>
      </c>
      <c r="G61" s="83"/>
    </row>
    <row r="62" spans="2:7" ht="15">
      <c r="B62" s="90" t="s">
        <v>201</v>
      </c>
      <c r="C62" s="15" t="s">
        <v>13</v>
      </c>
      <c r="D62" s="13" t="s">
        <v>13</v>
      </c>
      <c r="E62" s="10">
        <v>2229</v>
      </c>
      <c r="F62" s="9"/>
      <c r="G62" s="86" t="s">
        <v>202</v>
      </c>
    </row>
    <row r="63" spans="2:7" ht="15">
      <c r="B63" s="90" t="s">
        <v>203</v>
      </c>
      <c r="C63" s="15" t="s">
        <v>13</v>
      </c>
      <c r="D63" s="13" t="s">
        <v>13</v>
      </c>
      <c r="E63" s="10">
        <v>1045.15</v>
      </c>
      <c r="F63" s="9"/>
      <c r="G63" s="86" t="s">
        <v>202</v>
      </c>
    </row>
    <row r="64" spans="2:7" ht="15">
      <c r="B64" s="90" t="s">
        <v>204</v>
      </c>
      <c r="C64" s="15" t="s">
        <v>13</v>
      </c>
      <c r="D64" s="13" t="s">
        <v>13</v>
      </c>
      <c r="E64" s="10">
        <v>815.2</v>
      </c>
      <c r="F64" s="9"/>
      <c r="G64" s="86" t="s">
        <v>202</v>
      </c>
    </row>
    <row r="65" spans="2:7" ht="15">
      <c r="B65" s="90" t="s">
        <v>205</v>
      </c>
      <c r="C65" s="15" t="s">
        <v>13</v>
      </c>
      <c r="D65" s="13" t="s">
        <v>13</v>
      </c>
      <c r="E65" s="10">
        <v>1567.7</v>
      </c>
      <c r="F65" s="9"/>
      <c r="G65" s="86" t="s">
        <v>202</v>
      </c>
    </row>
    <row r="66" spans="2:7" ht="15">
      <c r="B66" s="90" t="s">
        <v>206</v>
      </c>
      <c r="C66" s="15" t="s">
        <v>13</v>
      </c>
      <c r="D66" s="13" t="s">
        <v>13</v>
      </c>
      <c r="E66" s="10">
        <v>1045.15</v>
      </c>
      <c r="F66" s="9"/>
      <c r="G66" s="86" t="s">
        <v>202</v>
      </c>
    </row>
    <row r="67" spans="2:7" ht="15">
      <c r="B67" s="90" t="s">
        <v>207</v>
      </c>
      <c r="C67" s="15" t="s">
        <v>13</v>
      </c>
      <c r="D67" s="13" t="s">
        <v>13</v>
      </c>
      <c r="E67" s="10">
        <v>585.27</v>
      </c>
      <c r="F67" s="9"/>
      <c r="G67" s="86" t="s">
        <v>202</v>
      </c>
    </row>
    <row r="68" spans="2:7" ht="15">
      <c r="B68" s="90" t="s">
        <v>208</v>
      </c>
      <c r="C68" s="15" t="s">
        <v>13</v>
      </c>
      <c r="D68" s="13" t="s">
        <v>13</v>
      </c>
      <c r="E68" s="10">
        <v>940.64</v>
      </c>
      <c r="F68" s="9"/>
      <c r="G68" s="86" t="s">
        <v>202</v>
      </c>
    </row>
    <row r="69" spans="2:7" ht="15">
      <c r="B69" s="90" t="s">
        <v>209</v>
      </c>
      <c r="C69" s="15" t="s">
        <v>15</v>
      </c>
      <c r="D69" s="13" t="s">
        <v>13</v>
      </c>
      <c r="E69" s="10">
        <v>1254.17</v>
      </c>
      <c r="F69" s="9"/>
      <c r="G69" s="86" t="s">
        <v>202</v>
      </c>
    </row>
    <row r="70" spans="2:7" ht="15">
      <c r="B70" s="90" t="s">
        <v>210</v>
      </c>
      <c r="C70" s="15" t="s">
        <v>13</v>
      </c>
      <c r="D70" s="13" t="s">
        <v>13</v>
      </c>
      <c r="E70" s="10">
        <v>940.64</v>
      </c>
      <c r="F70" s="9"/>
      <c r="G70" s="86" t="s">
        <v>202</v>
      </c>
    </row>
    <row r="71" spans="2:7" ht="15">
      <c r="B71" s="90" t="s">
        <v>211</v>
      </c>
      <c r="C71" s="15" t="s">
        <v>13</v>
      </c>
      <c r="D71" s="13" t="s">
        <v>13</v>
      </c>
      <c r="E71" s="10">
        <v>627.08</v>
      </c>
      <c r="F71" s="9"/>
      <c r="G71" s="86" t="s">
        <v>202</v>
      </c>
    </row>
    <row r="72" spans="2:7" ht="15">
      <c r="B72" s="90" t="s">
        <v>212</v>
      </c>
      <c r="C72" s="15" t="s">
        <v>13</v>
      </c>
      <c r="D72" s="13" t="s">
        <v>13</v>
      </c>
      <c r="E72" s="10">
        <v>146.32</v>
      </c>
      <c r="F72" s="9"/>
      <c r="G72" s="86" t="s">
        <v>202</v>
      </c>
    </row>
    <row r="73" spans="2:7" ht="15">
      <c r="B73" s="90" t="s">
        <v>213</v>
      </c>
      <c r="C73" s="15" t="s">
        <v>13</v>
      </c>
      <c r="D73" s="13" t="s">
        <v>13</v>
      </c>
      <c r="E73" s="10">
        <v>940.64</v>
      </c>
      <c r="F73" s="9"/>
      <c r="G73" s="86" t="s">
        <v>202</v>
      </c>
    </row>
    <row r="74" spans="2:7" ht="15">
      <c r="B74" s="90" t="s">
        <v>214</v>
      </c>
      <c r="C74" s="15" t="s">
        <v>13</v>
      </c>
      <c r="D74" s="13" t="s">
        <v>13</v>
      </c>
      <c r="E74" s="10">
        <v>313.55</v>
      </c>
      <c r="F74" s="9"/>
      <c r="G74" s="86" t="s">
        <v>202</v>
      </c>
    </row>
    <row r="75" spans="2:7" ht="15">
      <c r="B75" s="90" t="s">
        <v>215</v>
      </c>
      <c r="C75" s="15" t="s">
        <v>13</v>
      </c>
      <c r="D75" s="13" t="s">
        <v>13</v>
      </c>
      <c r="E75" s="10">
        <v>627.08</v>
      </c>
      <c r="F75" s="9"/>
      <c r="G75" s="86" t="s">
        <v>202</v>
      </c>
    </row>
    <row r="76" spans="2:7" ht="15">
      <c r="B76" s="90" t="s">
        <v>216</v>
      </c>
      <c r="C76" s="15" t="s">
        <v>13</v>
      </c>
      <c r="D76" s="13" t="s">
        <v>13</v>
      </c>
      <c r="E76" s="10">
        <v>41.81</v>
      </c>
      <c r="F76" s="9"/>
      <c r="G76" s="86" t="s">
        <v>202</v>
      </c>
    </row>
    <row r="77" spans="2:7" ht="15">
      <c r="B77" s="90" t="s">
        <v>217</v>
      </c>
      <c r="C77" s="15" t="s">
        <v>13</v>
      </c>
      <c r="D77" s="13" t="s">
        <v>13</v>
      </c>
      <c r="E77" s="10">
        <v>1254.17</v>
      </c>
      <c r="F77" s="9"/>
      <c r="G77" s="86" t="s">
        <v>202</v>
      </c>
    </row>
    <row r="78" spans="2:7" ht="15">
      <c r="B78" s="90" t="s">
        <v>218</v>
      </c>
      <c r="C78" s="15" t="s">
        <v>13</v>
      </c>
      <c r="D78" s="13" t="s">
        <v>13</v>
      </c>
      <c r="E78" s="10">
        <v>746.52</v>
      </c>
      <c r="F78" s="9"/>
      <c r="G78" s="86" t="s">
        <v>202</v>
      </c>
    </row>
    <row r="79" spans="2:7" ht="15">
      <c r="B79" s="90" t="s">
        <v>219</v>
      </c>
      <c r="C79" s="15" t="s">
        <v>13</v>
      </c>
      <c r="D79" s="13" t="s">
        <v>13</v>
      </c>
      <c r="E79" s="10">
        <v>41.81</v>
      </c>
      <c r="F79" s="9"/>
      <c r="G79" s="86" t="s">
        <v>202</v>
      </c>
    </row>
    <row r="80" spans="2:7" ht="15">
      <c r="B80" s="90" t="s">
        <v>220</v>
      </c>
      <c r="C80" s="15" t="s">
        <v>13</v>
      </c>
      <c r="D80" s="13" t="s">
        <v>13</v>
      </c>
      <c r="E80" s="10">
        <v>41.81</v>
      </c>
      <c r="F80" s="9"/>
      <c r="G80" s="86" t="s">
        <v>202</v>
      </c>
    </row>
    <row r="81" spans="2:7" ht="15">
      <c r="B81" s="90" t="s">
        <v>221</v>
      </c>
      <c r="C81" s="15" t="s">
        <v>13</v>
      </c>
      <c r="D81" s="13" t="s">
        <v>13</v>
      </c>
      <c r="E81" s="10">
        <v>1254.17</v>
      </c>
      <c r="F81" s="9"/>
      <c r="G81" s="86" t="s">
        <v>202</v>
      </c>
    </row>
    <row r="82" spans="2:7" ht="15">
      <c r="B82" s="90" t="s">
        <v>222</v>
      </c>
      <c r="C82" s="15" t="s">
        <v>13</v>
      </c>
      <c r="D82" s="13" t="s">
        <v>13</v>
      </c>
      <c r="E82" s="10">
        <v>43.05</v>
      </c>
      <c r="F82" s="9"/>
      <c r="G82" s="86" t="s">
        <v>202</v>
      </c>
    </row>
    <row r="83" spans="2:7" ht="15">
      <c r="B83" s="90" t="s">
        <v>223</v>
      </c>
      <c r="C83" s="15" t="s">
        <v>13</v>
      </c>
      <c r="D83" s="13" t="s">
        <v>13</v>
      </c>
      <c r="E83" s="10">
        <v>43.05</v>
      </c>
      <c r="F83" s="9"/>
      <c r="G83" s="86" t="s">
        <v>202</v>
      </c>
    </row>
    <row r="84" spans="2:7" ht="15">
      <c r="B84" s="90" t="s">
        <v>224</v>
      </c>
      <c r="C84" s="15" t="s">
        <v>13</v>
      </c>
      <c r="D84" s="13" t="s">
        <v>13</v>
      </c>
      <c r="E84" s="10">
        <v>43.05</v>
      </c>
      <c r="F84" s="9"/>
      <c r="G84" s="86" t="s">
        <v>202</v>
      </c>
    </row>
    <row r="85" spans="2:7" ht="15">
      <c r="B85" s="90" t="s">
        <v>225</v>
      </c>
      <c r="C85" s="15" t="s">
        <v>13</v>
      </c>
      <c r="D85" s="13" t="s">
        <v>13</v>
      </c>
      <c r="E85" s="10">
        <v>43.05</v>
      </c>
      <c r="F85" s="9"/>
      <c r="G85" s="86" t="s">
        <v>202</v>
      </c>
    </row>
    <row r="86" spans="2:7" ht="15">
      <c r="B86" s="90" t="s">
        <v>226</v>
      </c>
      <c r="C86" s="15" t="s">
        <v>13</v>
      </c>
      <c r="D86" s="13" t="s">
        <v>13</v>
      </c>
      <c r="E86" s="10">
        <v>43.05</v>
      </c>
      <c r="F86" s="9"/>
      <c r="G86" s="86" t="s">
        <v>202</v>
      </c>
    </row>
    <row r="87" spans="2:7" ht="15">
      <c r="B87" s="90" t="s">
        <v>227</v>
      </c>
      <c r="C87" s="15" t="s">
        <v>13</v>
      </c>
      <c r="D87" s="13" t="s">
        <v>13</v>
      </c>
      <c r="E87" s="10">
        <v>37.63</v>
      </c>
      <c r="F87" s="9"/>
      <c r="G87" s="86" t="s">
        <v>202</v>
      </c>
    </row>
    <row r="88" spans="2:7" ht="15">
      <c r="B88" s="90" t="s">
        <v>228</v>
      </c>
      <c r="C88" s="15" t="s">
        <v>13</v>
      </c>
      <c r="D88" s="13" t="s">
        <v>13</v>
      </c>
      <c r="E88" s="10">
        <v>112.88</v>
      </c>
      <c r="F88" s="9"/>
      <c r="G88" s="86" t="s">
        <v>202</v>
      </c>
    </row>
    <row r="89" spans="2:7" ht="15">
      <c r="B89" s="90" t="s">
        <v>229</v>
      </c>
      <c r="C89" s="15" t="s">
        <v>13</v>
      </c>
      <c r="D89" s="13" t="s">
        <v>13</v>
      </c>
      <c r="E89" s="10">
        <v>112.88</v>
      </c>
      <c r="F89" s="9"/>
      <c r="G89" s="86" t="s">
        <v>202</v>
      </c>
    </row>
    <row r="90" spans="2:7" ht="15">
      <c r="B90" s="90" t="s">
        <v>230</v>
      </c>
      <c r="C90" s="15" t="s">
        <v>13</v>
      </c>
      <c r="D90" s="13" t="s">
        <v>13</v>
      </c>
      <c r="E90" s="10">
        <v>75.25</v>
      </c>
      <c r="F90" s="9"/>
      <c r="G90" s="86" t="s">
        <v>202</v>
      </c>
    </row>
    <row r="91" spans="2:7" ht="15">
      <c r="B91" s="90" t="s">
        <v>231</v>
      </c>
      <c r="C91" s="15" t="s">
        <v>13</v>
      </c>
      <c r="D91" s="13" t="s">
        <v>13</v>
      </c>
      <c r="E91" s="10">
        <v>75.25</v>
      </c>
      <c r="F91" s="9"/>
      <c r="G91" s="86" t="s">
        <v>202</v>
      </c>
    </row>
    <row r="92" spans="2:7" ht="15">
      <c r="B92" s="90" t="s">
        <v>232</v>
      </c>
      <c r="C92" s="15" t="s">
        <v>13</v>
      </c>
      <c r="D92" s="13" t="s">
        <v>13</v>
      </c>
      <c r="E92" s="10">
        <v>225.75</v>
      </c>
      <c r="F92" s="9"/>
      <c r="G92" s="86" t="s">
        <v>202</v>
      </c>
    </row>
    <row r="93" spans="2:7" ht="15">
      <c r="B93" s="90" t="s">
        <v>233</v>
      </c>
      <c r="C93" s="15" t="s">
        <v>13</v>
      </c>
      <c r="D93" s="13" t="s">
        <v>13</v>
      </c>
      <c r="E93" s="10">
        <v>75.25</v>
      </c>
      <c r="F93" s="9"/>
      <c r="G93" s="86" t="s">
        <v>202</v>
      </c>
    </row>
    <row r="94" spans="2:7" ht="15">
      <c r="B94" s="90" t="s">
        <v>234</v>
      </c>
      <c r="C94" s="15" t="s">
        <v>13</v>
      </c>
      <c r="D94" s="13" t="s">
        <v>13</v>
      </c>
      <c r="E94" s="10">
        <v>112.88</v>
      </c>
      <c r="F94" s="9"/>
      <c r="G94" s="86" t="s">
        <v>202</v>
      </c>
    </row>
    <row r="95" spans="2:7" ht="15">
      <c r="B95" s="90" t="s">
        <v>235</v>
      </c>
      <c r="C95" s="15" t="s">
        <v>13</v>
      </c>
      <c r="D95" s="13" t="s">
        <v>13</v>
      </c>
      <c r="E95" s="10">
        <v>526.75</v>
      </c>
      <c r="F95" s="9"/>
      <c r="G95" s="86" t="s">
        <v>202</v>
      </c>
    </row>
    <row r="96" spans="2:7" ht="15">
      <c r="B96" s="90" t="s">
        <v>236</v>
      </c>
      <c r="C96" s="15" t="s">
        <v>13</v>
      </c>
      <c r="D96" s="13" t="s">
        <v>13</v>
      </c>
      <c r="E96" s="10">
        <v>112.88</v>
      </c>
      <c r="F96" s="9"/>
      <c r="G96" s="86" t="s">
        <v>202</v>
      </c>
    </row>
    <row r="97" spans="2:7" ht="15">
      <c r="B97" s="90" t="s">
        <v>237</v>
      </c>
      <c r="C97" s="15" t="s">
        <v>13</v>
      </c>
      <c r="D97" s="13" t="s">
        <v>13</v>
      </c>
      <c r="E97" s="10">
        <v>75.25</v>
      </c>
      <c r="F97" s="9"/>
      <c r="G97" s="86" t="s">
        <v>202</v>
      </c>
    </row>
    <row r="98" spans="2:7" ht="15">
      <c r="B98" s="90" t="s">
        <v>238</v>
      </c>
      <c r="C98" s="15" t="s">
        <v>13</v>
      </c>
      <c r="D98" s="13" t="s">
        <v>13</v>
      </c>
      <c r="E98" s="10">
        <v>263.38</v>
      </c>
      <c r="F98" s="9"/>
      <c r="G98" s="86" t="s">
        <v>202</v>
      </c>
    </row>
    <row r="99" spans="2:7" ht="15">
      <c r="B99" s="90" t="s">
        <v>239</v>
      </c>
      <c r="C99" s="15" t="s">
        <v>13</v>
      </c>
      <c r="D99" s="13" t="s">
        <v>13</v>
      </c>
      <c r="E99" s="10">
        <v>75.25</v>
      </c>
      <c r="F99" s="9"/>
      <c r="G99" s="86" t="s">
        <v>202</v>
      </c>
    </row>
    <row r="100" spans="2:7" ht="15">
      <c r="B100" s="90" t="s">
        <v>240</v>
      </c>
      <c r="C100" s="15" t="s">
        <v>13</v>
      </c>
      <c r="D100" s="13" t="s">
        <v>13</v>
      </c>
      <c r="E100" s="10">
        <v>59.73</v>
      </c>
      <c r="F100" s="9"/>
      <c r="G100" s="86" t="s">
        <v>202</v>
      </c>
    </row>
    <row r="101" spans="2:7" ht="15">
      <c r="B101" s="90" t="s">
        <v>241</v>
      </c>
      <c r="C101" s="15" t="s">
        <v>13</v>
      </c>
      <c r="D101" s="13" t="s">
        <v>13</v>
      </c>
      <c r="E101" s="10">
        <v>150.5</v>
      </c>
      <c r="F101" s="9"/>
      <c r="G101" s="86" t="s">
        <v>202</v>
      </c>
    </row>
    <row r="102" spans="2:7" ht="15">
      <c r="B102" s="90" t="s">
        <v>242</v>
      </c>
      <c r="C102" s="15" t="s">
        <v>13</v>
      </c>
      <c r="D102" s="13" t="s">
        <v>13</v>
      </c>
      <c r="E102" s="10">
        <v>75.25</v>
      </c>
      <c r="F102" s="9"/>
      <c r="G102" s="86" t="s">
        <v>202</v>
      </c>
    </row>
    <row r="103" spans="2:7" ht="15">
      <c r="B103" s="90" t="s">
        <v>243</v>
      </c>
      <c r="C103" s="15" t="s">
        <v>13</v>
      </c>
      <c r="D103" s="13" t="s">
        <v>13</v>
      </c>
      <c r="E103" s="10">
        <v>150.5</v>
      </c>
      <c r="F103" s="9"/>
      <c r="G103" s="86" t="s">
        <v>202</v>
      </c>
    </row>
    <row r="104" spans="2:7" ht="15">
      <c r="B104" s="90" t="s">
        <v>244</v>
      </c>
      <c r="C104" s="15" t="s">
        <v>13</v>
      </c>
      <c r="D104" s="13" t="s">
        <v>13</v>
      </c>
      <c r="E104" s="10">
        <v>112.88</v>
      </c>
      <c r="F104" s="9"/>
      <c r="G104" s="86" t="s">
        <v>202</v>
      </c>
    </row>
    <row r="105" spans="2:7" ht="15">
      <c r="B105" s="90" t="s">
        <v>245</v>
      </c>
      <c r="C105" s="15" t="s">
        <v>13</v>
      </c>
      <c r="D105" s="13" t="s">
        <v>13</v>
      </c>
      <c r="E105" s="10">
        <v>75.25</v>
      </c>
      <c r="F105" s="9"/>
      <c r="G105" s="86" t="s">
        <v>202</v>
      </c>
    </row>
    <row r="106" spans="2:7" ht="15">
      <c r="B106" s="90" t="s">
        <v>246</v>
      </c>
      <c r="C106" s="15" t="s">
        <v>13</v>
      </c>
      <c r="D106" s="13" t="s">
        <v>13</v>
      </c>
      <c r="E106" s="10">
        <v>75.25</v>
      </c>
      <c r="F106" s="9"/>
      <c r="G106" s="86" t="s">
        <v>202</v>
      </c>
    </row>
    <row r="107" spans="2:7" ht="15">
      <c r="B107" s="90" t="s">
        <v>247</v>
      </c>
      <c r="C107" s="15" t="s">
        <v>13</v>
      </c>
      <c r="D107" s="13" t="s">
        <v>13</v>
      </c>
      <c r="E107" s="10">
        <v>3385.48</v>
      </c>
      <c r="F107" s="9"/>
      <c r="G107" s="86" t="s">
        <v>202</v>
      </c>
    </row>
    <row r="108" spans="2:7" ht="15">
      <c r="B108" s="90" t="s">
        <v>248</v>
      </c>
      <c r="C108" s="15" t="s">
        <v>13</v>
      </c>
      <c r="D108" s="13" t="s">
        <v>13</v>
      </c>
      <c r="E108" s="10">
        <v>75.25</v>
      </c>
      <c r="F108" s="9"/>
      <c r="G108" s="86" t="s">
        <v>202</v>
      </c>
    </row>
    <row r="109" spans="2:7" ht="15">
      <c r="B109" s="90" t="s">
        <v>249</v>
      </c>
      <c r="C109" s="15" t="s">
        <v>13</v>
      </c>
      <c r="D109" s="13" t="s">
        <v>13</v>
      </c>
      <c r="E109" s="10">
        <v>903</v>
      </c>
      <c r="F109" s="9"/>
      <c r="G109" s="86" t="s">
        <v>202</v>
      </c>
    </row>
    <row r="110" spans="2:7" ht="15">
      <c r="B110" s="90" t="s">
        <v>250</v>
      </c>
      <c r="C110" s="15" t="s">
        <v>13</v>
      </c>
      <c r="D110" s="13" t="s">
        <v>13</v>
      </c>
      <c r="E110" s="10">
        <v>75.25</v>
      </c>
      <c r="F110" s="9"/>
      <c r="G110" s="86" t="s">
        <v>202</v>
      </c>
    </row>
    <row r="111" spans="2:7" ht="15">
      <c r="B111" s="90" t="s">
        <v>251</v>
      </c>
      <c r="C111" s="15" t="s">
        <v>13</v>
      </c>
      <c r="D111" s="13" t="s">
        <v>13</v>
      </c>
      <c r="E111" s="10">
        <v>75.25</v>
      </c>
      <c r="F111" s="9"/>
      <c r="G111" s="86" t="s">
        <v>202</v>
      </c>
    </row>
    <row r="112" spans="2:7" ht="15">
      <c r="B112" s="90" t="s">
        <v>216</v>
      </c>
      <c r="C112" s="15" t="s">
        <v>13</v>
      </c>
      <c r="D112" s="13" t="s">
        <v>13</v>
      </c>
      <c r="E112" s="10">
        <v>75.25</v>
      </c>
      <c r="F112" s="9"/>
      <c r="G112" s="86" t="s">
        <v>202</v>
      </c>
    </row>
    <row r="113" spans="2:7" ht="15">
      <c r="B113" s="90" t="s">
        <v>252</v>
      </c>
      <c r="C113" s="15" t="s">
        <v>13</v>
      </c>
      <c r="D113" s="13" t="s">
        <v>13</v>
      </c>
      <c r="E113" s="10">
        <v>75.25</v>
      </c>
      <c r="F113" s="9"/>
      <c r="G113" s="86" t="s">
        <v>202</v>
      </c>
    </row>
    <row r="114" spans="2:7" ht="15">
      <c r="B114" s="90" t="s">
        <v>253</v>
      </c>
      <c r="C114" s="15" t="s">
        <v>13</v>
      </c>
      <c r="D114" s="13" t="s">
        <v>13</v>
      </c>
      <c r="E114" s="10">
        <v>112.88</v>
      </c>
      <c r="F114" s="9"/>
      <c r="G114" s="86" t="s">
        <v>202</v>
      </c>
    </row>
    <row r="115" spans="2:7" ht="15">
      <c r="B115" s="90" t="s">
        <v>254</v>
      </c>
      <c r="C115" s="15" t="s">
        <v>13</v>
      </c>
      <c r="D115" s="13" t="s">
        <v>13</v>
      </c>
      <c r="E115" s="10">
        <v>75.25</v>
      </c>
      <c r="F115" s="9"/>
      <c r="G115" s="86" t="s">
        <v>202</v>
      </c>
    </row>
    <row r="116" spans="2:7" ht="15">
      <c r="B116" s="90" t="s">
        <v>255</v>
      </c>
      <c r="C116" s="15" t="s">
        <v>13</v>
      </c>
      <c r="D116" s="13" t="s">
        <v>13</v>
      </c>
      <c r="E116" s="10">
        <v>75.25</v>
      </c>
      <c r="F116" s="9"/>
      <c r="G116" s="86" t="s">
        <v>202</v>
      </c>
    </row>
    <row r="117" spans="2:7" ht="15">
      <c r="B117" s="90" t="s">
        <v>256</v>
      </c>
      <c r="C117" s="15" t="s">
        <v>13</v>
      </c>
      <c r="D117" s="13" t="s">
        <v>13</v>
      </c>
      <c r="E117" s="10">
        <v>150.5</v>
      </c>
      <c r="F117" s="9"/>
      <c r="G117" s="86" t="s">
        <v>202</v>
      </c>
    </row>
    <row r="118" spans="2:7" ht="15">
      <c r="B118" s="90" t="s">
        <v>257</v>
      </c>
      <c r="C118" s="15" t="s">
        <v>13</v>
      </c>
      <c r="D118" s="13" t="s">
        <v>13</v>
      </c>
      <c r="E118" s="10">
        <v>37.63</v>
      </c>
      <c r="F118" s="9"/>
      <c r="G118" s="86" t="s">
        <v>202</v>
      </c>
    </row>
    <row r="119" spans="2:7" ht="15">
      <c r="B119" s="90" t="s">
        <v>258</v>
      </c>
      <c r="C119" s="15" t="s">
        <v>13</v>
      </c>
      <c r="D119" s="13" t="s">
        <v>13</v>
      </c>
      <c r="E119" s="10">
        <v>75.25</v>
      </c>
      <c r="F119" s="9"/>
      <c r="G119" s="86" t="s">
        <v>202</v>
      </c>
    </row>
    <row r="120" spans="2:7" ht="15">
      <c r="B120" s="90" t="s">
        <v>259</v>
      </c>
      <c r="C120" s="15" t="s">
        <v>13</v>
      </c>
      <c r="D120" s="13" t="s">
        <v>13</v>
      </c>
      <c r="E120" s="10">
        <v>112.92</v>
      </c>
      <c r="F120" s="9"/>
      <c r="G120" s="86" t="s">
        <v>202</v>
      </c>
    </row>
    <row r="121" spans="2:7" ht="15">
      <c r="B121" s="90" t="s">
        <v>260</v>
      </c>
      <c r="C121" s="15" t="s">
        <v>13</v>
      </c>
      <c r="D121" s="13" t="s">
        <v>13</v>
      </c>
      <c r="E121" s="10">
        <v>150.5</v>
      </c>
      <c r="F121" s="9"/>
      <c r="G121" s="86" t="s">
        <v>202</v>
      </c>
    </row>
    <row r="122" spans="2:7" ht="15">
      <c r="B122" s="90" t="s">
        <v>261</v>
      </c>
      <c r="C122" s="15" t="s">
        <v>13</v>
      </c>
      <c r="D122" s="13" t="s">
        <v>13</v>
      </c>
      <c r="E122" s="10">
        <v>75.25</v>
      </c>
      <c r="F122" s="9"/>
      <c r="G122" s="86" t="s">
        <v>202</v>
      </c>
    </row>
    <row r="123" spans="2:7" ht="15">
      <c r="B123" s="90" t="s">
        <v>262</v>
      </c>
      <c r="C123" s="15" t="s">
        <v>13</v>
      </c>
      <c r="D123" s="13" t="s">
        <v>13</v>
      </c>
      <c r="E123" s="10">
        <v>37.63</v>
      </c>
      <c r="F123" s="9"/>
      <c r="G123" s="86" t="s">
        <v>202</v>
      </c>
    </row>
    <row r="124" spans="2:7" ht="15">
      <c r="B124" s="90" t="s">
        <v>263</v>
      </c>
      <c r="C124" s="15" t="s">
        <v>13</v>
      </c>
      <c r="D124" s="13" t="s">
        <v>13</v>
      </c>
      <c r="E124" s="10">
        <v>37.63</v>
      </c>
      <c r="F124" s="9"/>
      <c r="G124" s="86" t="s">
        <v>202</v>
      </c>
    </row>
    <row r="125" spans="2:7" ht="15">
      <c r="B125" s="90" t="s">
        <v>264</v>
      </c>
      <c r="C125" s="15" t="s">
        <v>13</v>
      </c>
      <c r="D125" s="13" t="s">
        <v>13</v>
      </c>
      <c r="E125" s="10">
        <v>37.63</v>
      </c>
      <c r="F125" s="9"/>
      <c r="G125" s="86" t="s">
        <v>202</v>
      </c>
    </row>
    <row r="126" spans="2:7" ht="15">
      <c r="B126" s="90" t="s">
        <v>265</v>
      </c>
      <c r="C126" s="15" t="s">
        <v>13</v>
      </c>
      <c r="D126" s="13" t="s">
        <v>13</v>
      </c>
      <c r="E126" s="10">
        <v>112.88</v>
      </c>
      <c r="F126" s="9"/>
      <c r="G126" s="86" t="s">
        <v>202</v>
      </c>
    </row>
    <row r="127" spans="2:7" ht="15">
      <c r="B127" s="90" t="s">
        <v>266</v>
      </c>
      <c r="C127" s="15" t="s">
        <v>13</v>
      </c>
      <c r="D127" s="13" t="s">
        <v>13</v>
      </c>
      <c r="E127" s="10">
        <v>112.88</v>
      </c>
      <c r="F127" s="9"/>
      <c r="G127" s="86" t="s">
        <v>202</v>
      </c>
    </row>
    <row r="128" spans="2:7" ht="15">
      <c r="B128" s="90" t="s">
        <v>267</v>
      </c>
      <c r="C128" s="15" t="s">
        <v>13</v>
      </c>
      <c r="D128" s="13" t="s">
        <v>13</v>
      </c>
      <c r="E128" s="10">
        <v>112.88</v>
      </c>
      <c r="F128" s="9"/>
      <c r="G128" s="86" t="s">
        <v>202</v>
      </c>
    </row>
    <row r="129" spans="2:7" ht="15">
      <c r="B129" s="90" t="s">
        <v>268</v>
      </c>
      <c r="C129" s="15" t="s">
        <v>13</v>
      </c>
      <c r="D129" s="13" t="s">
        <v>13</v>
      </c>
      <c r="E129" s="106">
        <v>37.63</v>
      </c>
      <c r="F129" s="9"/>
      <c r="G129" s="86" t="s">
        <v>202</v>
      </c>
    </row>
    <row r="130" spans="2:7" ht="15">
      <c r="B130" s="90" t="s">
        <v>269</v>
      </c>
      <c r="C130" s="15" t="s">
        <v>13</v>
      </c>
      <c r="D130" s="13" t="s">
        <v>13</v>
      </c>
      <c r="E130" s="106">
        <v>746.52</v>
      </c>
      <c r="F130" s="9"/>
      <c r="G130" s="86" t="s">
        <v>202</v>
      </c>
    </row>
    <row r="131" spans="2:7" ht="15">
      <c r="B131" s="90" t="s">
        <v>220</v>
      </c>
      <c r="C131" s="15" t="s">
        <v>13</v>
      </c>
      <c r="D131" s="13" t="s">
        <v>13</v>
      </c>
      <c r="E131" s="106">
        <v>75.25</v>
      </c>
      <c r="F131" s="9"/>
      <c r="G131" s="86" t="s">
        <v>202</v>
      </c>
    </row>
    <row r="132" spans="2:7" ht="15">
      <c r="B132" s="90" t="s">
        <v>270</v>
      </c>
      <c r="C132" s="15" t="s">
        <v>13</v>
      </c>
      <c r="D132" s="13" t="s">
        <v>13</v>
      </c>
      <c r="E132" s="106">
        <v>225.75</v>
      </c>
      <c r="F132" s="9"/>
      <c r="G132" s="86" t="s">
        <v>202</v>
      </c>
    </row>
    <row r="133" spans="2:7" ht="15">
      <c r="B133" s="90" t="s">
        <v>271</v>
      </c>
      <c r="C133" s="15" t="s">
        <v>13</v>
      </c>
      <c r="D133" s="13" t="s">
        <v>13</v>
      </c>
      <c r="E133" s="106">
        <v>75.25</v>
      </c>
      <c r="F133" s="9"/>
      <c r="G133" s="86" t="s">
        <v>202</v>
      </c>
    </row>
    <row r="134" spans="2:7" ht="15">
      <c r="B134" s="90" t="s">
        <v>272</v>
      </c>
      <c r="C134" s="15" t="s">
        <v>13</v>
      </c>
      <c r="D134" s="13" t="s">
        <v>13</v>
      </c>
      <c r="E134" s="106">
        <v>75.25</v>
      </c>
      <c r="F134" s="9"/>
      <c r="G134" s="86" t="s">
        <v>202</v>
      </c>
    </row>
    <row r="135" spans="2:7" ht="15">
      <c r="B135" s="90" t="s">
        <v>273</v>
      </c>
      <c r="C135" s="15" t="s">
        <v>13</v>
      </c>
      <c r="D135" s="13" t="s">
        <v>13</v>
      </c>
      <c r="E135" s="106">
        <v>75.25</v>
      </c>
      <c r="F135" s="9"/>
      <c r="G135" s="86" t="s">
        <v>202</v>
      </c>
    </row>
    <row r="136" spans="2:7" ht="15">
      <c r="B136" s="90" t="s">
        <v>274</v>
      </c>
      <c r="C136" s="15" t="s">
        <v>13</v>
      </c>
      <c r="D136" s="13" t="s">
        <v>13</v>
      </c>
      <c r="E136" s="106">
        <v>112.88</v>
      </c>
      <c r="F136" s="9"/>
      <c r="G136" s="86" t="s">
        <v>202</v>
      </c>
    </row>
    <row r="137" spans="2:7" ht="15">
      <c r="B137" s="53"/>
      <c r="C137" s="9"/>
      <c r="D137" s="9"/>
      <c r="E137" s="104">
        <f>SUM(E62:E136)</f>
        <v>26659.24000000001</v>
      </c>
      <c r="F137" s="22">
        <v>3237</v>
      </c>
      <c r="G137" s="86"/>
    </row>
    <row r="138" spans="2:7" ht="15">
      <c r="B138" s="53" t="s">
        <v>125</v>
      </c>
      <c r="C138" s="33">
        <v>22597784145</v>
      </c>
      <c r="D138" s="34" t="s">
        <v>9</v>
      </c>
      <c r="E138" s="55">
        <v>547.52</v>
      </c>
      <c r="F138" s="9"/>
      <c r="G138" s="36" t="s">
        <v>126</v>
      </c>
    </row>
    <row r="139" spans="2:7" ht="15">
      <c r="B139" s="53" t="s">
        <v>125</v>
      </c>
      <c r="C139" s="33">
        <v>22597784145</v>
      </c>
      <c r="D139" s="34" t="s">
        <v>9</v>
      </c>
      <c r="E139" s="55">
        <v>547.52</v>
      </c>
      <c r="F139" s="9"/>
      <c r="G139" s="36" t="s">
        <v>127</v>
      </c>
    </row>
    <row r="140" spans="2:7" ht="15">
      <c r="B140" s="53" t="s">
        <v>125</v>
      </c>
      <c r="C140" s="33">
        <v>22597784145</v>
      </c>
      <c r="D140" s="34" t="s">
        <v>9</v>
      </c>
      <c r="E140" s="35">
        <v>92.92</v>
      </c>
      <c r="F140" s="9"/>
      <c r="G140" s="91" t="s">
        <v>128</v>
      </c>
    </row>
    <row r="141" spans="2:7" ht="15">
      <c r="B141" s="53" t="s">
        <v>125</v>
      </c>
      <c r="C141" s="33">
        <v>22597784145</v>
      </c>
      <c r="D141" s="34" t="s">
        <v>9</v>
      </c>
      <c r="E141" s="35">
        <v>99.12</v>
      </c>
      <c r="F141" s="9"/>
      <c r="G141" s="36" t="s">
        <v>129</v>
      </c>
    </row>
    <row r="142" spans="2:7" ht="15">
      <c r="B142" s="32"/>
      <c r="C142" s="16"/>
      <c r="D142" s="9"/>
      <c r="E142" s="14">
        <f>SUM(E138:E141)</f>
        <v>1287.08</v>
      </c>
      <c r="F142" s="22">
        <v>3237</v>
      </c>
      <c r="G142" s="83"/>
    </row>
    <row r="143" spans="2:7" ht="15">
      <c r="B143" s="59" t="s">
        <v>16</v>
      </c>
      <c r="C143" s="33">
        <v>85821130368</v>
      </c>
      <c r="D143" s="34" t="s">
        <v>9</v>
      </c>
      <c r="E143" s="61">
        <v>12.16</v>
      </c>
      <c r="F143" s="9"/>
      <c r="G143" s="58" t="s">
        <v>163</v>
      </c>
    </row>
    <row r="144" spans="2:7" ht="15">
      <c r="B144" s="62" t="s">
        <v>16</v>
      </c>
      <c r="C144" s="34">
        <v>85821130368</v>
      </c>
      <c r="D144" s="34" t="s">
        <v>9</v>
      </c>
      <c r="E144" s="57">
        <v>64.7</v>
      </c>
      <c r="F144" s="9"/>
      <c r="G144" s="36" t="s">
        <v>176</v>
      </c>
    </row>
    <row r="145" spans="2:7" ht="15">
      <c r="B145" s="32"/>
      <c r="C145" s="15"/>
      <c r="D145" s="13"/>
      <c r="E145" s="14">
        <f>SUM(E143:E144)</f>
        <v>76.86</v>
      </c>
      <c r="F145" s="22">
        <v>3238</v>
      </c>
      <c r="G145" s="83"/>
    </row>
    <row r="146" spans="2:7" ht="15">
      <c r="B146" s="63" t="s">
        <v>180</v>
      </c>
      <c r="C146" s="34">
        <v>84698789700</v>
      </c>
      <c r="D146" s="34" t="s">
        <v>9</v>
      </c>
      <c r="E146" s="64">
        <v>936</v>
      </c>
      <c r="F146" s="9"/>
      <c r="G146" s="67" t="s">
        <v>181</v>
      </c>
    </row>
    <row r="147" spans="2:7" ht="15">
      <c r="B147" s="53" t="s">
        <v>17</v>
      </c>
      <c r="C147" s="34">
        <v>12585203084</v>
      </c>
      <c r="D147" s="34" t="s">
        <v>104</v>
      </c>
      <c r="E147" s="35">
        <v>771.05</v>
      </c>
      <c r="F147" s="9"/>
      <c r="G147" s="36" t="s">
        <v>105</v>
      </c>
    </row>
    <row r="148" spans="2:7" ht="15">
      <c r="B148" s="53" t="s">
        <v>106</v>
      </c>
      <c r="C148" s="34">
        <v>34976993601</v>
      </c>
      <c r="D148" s="34" t="s">
        <v>9</v>
      </c>
      <c r="E148" s="35">
        <v>195.76</v>
      </c>
      <c r="F148" s="9"/>
      <c r="G148" s="36" t="s">
        <v>107</v>
      </c>
    </row>
    <row r="149" spans="2:7" ht="15">
      <c r="B149" s="53"/>
      <c r="C149" s="34"/>
      <c r="D149" s="34"/>
      <c r="E149" s="54">
        <f>SUM(E146:E148)</f>
        <v>1902.81</v>
      </c>
      <c r="F149" s="22">
        <v>3239</v>
      </c>
      <c r="G149" s="36"/>
    </row>
    <row r="150" spans="2:7" ht="15">
      <c r="B150" s="32" t="s">
        <v>83</v>
      </c>
      <c r="C150" s="97" t="s">
        <v>13</v>
      </c>
      <c r="D150" s="98" t="s">
        <v>13</v>
      </c>
      <c r="E150" s="35">
        <v>77.85</v>
      </c>
      <c r="F150" s="9"/>
      <c r="G150" s="36" t="s">
        <v>84</v>
      </c>
    </row>
    <row r="151" spans="2:7" ht="15">
      <c r="B151" s="53" t="s">
        <v>102</v>
      </c>
      <c r="C151" s="98" t="s">
        <v>13</v>
      </c>
      <c r="D151" s="98" t="s">
        <v>13</v>
      </c>
      <c r="E151" s="35">
        <v>24.81</v>
      </c>
      <c r="F151" s="9"/>
      <c r="G151" s="36" t="s">
        <v>103</v>
      </c>
    </row>
    <row r="152" spans="2:7" ht="15">
      <c r="B152" s="37" t="s">
        <v>41</v>
      </c>
      <c r="C152" s="97" t="s">
        <v>13</v>
      </c>
      <c r="D152" s="98" t="s">
        <v>13</v>
      </c>
      <c r="E152" s="35">
        <v>26.57</v>
      </c>
      <c r="F152" s="9"/>
      <c r="G152" s="40" t="s">
        <v>42</v>
      </c>
    </row>
    <row r="153" spans="2:7" ht="15">
      <c r="B153" s="53" t="s">
        <v>110</v>
      </c>
      <c r="C153" s="33"/>
      <c r="D153" s="34" t="s">
        <v>9</v>
      </c>
      <c r="E153" s="35">
        <v>63.75</v>
      </c>
      <c r="F153" s="9"/>
      <c r="G153" s="36" t="s">
        <v>111</v>
      </c>
    </row>
    <row r="154" spans="2:7" ht="15">
      <c r="B154" s="53" t="s">
        <v>112</v>
      </c>
      <c r="C154" s="33">
        <v>70580796976</v>
      </c>
      <c r="D154" s="34" t="s">
        <v>113</v>
      </c>
      <c r="E154" s="35">
        <v>42</v>
      </c>
      <c r="F154" s="9"/>
      <c r="G154" s="36" t="s">
        <v>114</v>
      </c>
    </row>
    <row r="155" spans="2:7" ht="15">
      <c r="B155" s="32"/>
      <c r="C155" s="13"/>
      <c r="D155" s="13"/>
      <c r="E155" s="105">
        <f>SUM(E150:E154)</f>
        <v>234.98</v>
      </c>
      <c r="F155" s="22">
        <v>3293</v>
      </c>
      <c r="G155" s="83"/>
    </row>
    <row r="156" spans="2:7" ht="15">
      <c r="B156" s="32" t="s">
        <v>34</v>
      </c>
      <c r="C156" s="33">
        <v>58843087891</v>
      </c>
      <c r="D156" s="34" t="s">
        <v>9</v>
      </c>
      <c r="E156" s="35">
        <v>11.7</v>
      </c>
      <c r="F156" s="9"/>
      <c r="G156" s="36" t="s">
        <v>35</v>
      </c>
    </row>
    <row r="157" spans="2:7" ht="15">
      <c r="B157" s="43" t="s">
        <v>47</v>
      </c>
      <c r="C157" s="33">
        <v>36612267447</v>
      </c>
      <c r="D157" s="34" t="s">
        <v>9</v>
      </c>
      <c r="E157" s="44">
        <v>75.7</v>
      </c>
      <c r="F157" s="9"/>
      <c r="G157" s="36" t="s">
        <v>48</v>
      </c>
    </row>
    <row r="158" spans="2:7" ht="15">
      <c r="B158" s="32" t="s">
        <v>95</v>
      </c>
      <c r="C158" s="98" t="s">
        <v>13</v>
      </c>
      <c r="D158" s="98" t="s">
        <v>13</v>
      </c>
      <c r="E158" s="35">
        <v>56.15</v>
      </c>
      <c r="F158" s="9"/>
      <c r="G158" s="38" t="s">
        <v>96</v>
      </c>
    </row>
    <row r="159" spans="2:7" ht="15">
      <c r="B159" s="53" t="s">
        <v>131</v>
      </c>
      <c r="C159" s="34"/>
      <c r="D159" s="34"/>
      <c r="E159" s="35">
        <v>80</v>
      </c>
      <c r="F159" s="9"/>
      <c r="G159" s="36" t="s">
        <v>132</v>
      </c>
    </row>
    <row r="160" spans="2:7" ht="15">
      <c r="B160" s="32" t="s">
        <v>155</v>
      </c>
      <c r="C160" s="97" t="s">
        <v>13</v>
      </c>
      <c r="D160" s="98" t="s">
        <v>13</v>
      </c>
      <c r="E160" s="35">
        <v>252</v>
      </c>
      <c r="F160" s="9"/>
      <c r="G160" s="58" t="s">
        <v>156</v>
      </c>
    </row>
    <row r="161" spans="2:7" ht="15">
      <c r="B161" s="59" t="s">
        <v>157</v>
      </c>
      <c r="C161" s="97" t="s">
        <v>13</v>
      </c>
      <c r="D161" s="98" t="s">
        <v>13</v>
      </c>
      <c r="E161" s="35">
        <v>544.44</v>
      </c>
      <c r="F161" s="9"/>
      <c r="G161" s="58" t="s">
        <v>156</v>
      </c>
    </row>
    <row r="162" spans="2:7" ht="15">
      <c r="B162" s="59" t="s">
        <v>34</v>
      </c>
      <c r="C162" s="92">
        <v>58843087891</v>
      </c>
      <c r="D162" s="34" t="s">
        <v>9</v>
      </c>
      <c r="E162" s="55">
        <v>11.7</v>
      </c>
      <c r="F162" s="9"/>
      <c r="G162" s="65" t="s">
        <v>35</v>
      </c>
    </row>
    <row r="163" spans="2:7" ht="15">
      <c r="B163" s="69" t="s">
        <v>195</v>
      </c>
      <c r="C163" s="98" t="s">
        <v>13</v>
      </c>
      <c r="D163" s="98" t="s">
        <v>13</v>
      </c>
      <c r="E163" s="35">
        <v>141.38</v>
      </c>
      <c r="F163" s="9"/>
      <c r="G163" s="36" t="s">
        <v>196</v>
      </c>
    </row>
    <row r="164" spans="2:7" ht="15">
      <c r="B164" s="32"/>
      <c r="C164" s="15"/>
      <c r="D164" s="13"/>
      <c r="E164" s="104">
        <f>SUM(E156:E163)</f>
        <v>1173.0700000000002</v>
      </c>
      <c r="F164" s="22">
        <v>3299</v>
      </c>
      <c r="G164" s="83"/>
    </row>
    <row r="165" spans="2:7" ht="15">
      <c r="B165" s="32" t="s">
        <v>73</v>
      </c>
      <c r="C165" s="33">
        <v>93712633315</v>
      </c>
      <c r="D165" s="34" t="s">
        <v>9</v>
      </c>
      <c r="E165" s="35">
        <v>5156.08</v>
      </c>
      <c r="F165" s="9"/>
      <c r="G165" s="38" t="s">
        <v>74</v>
      </c>
    </row>
    <row r="166" spans="2:7" ht="15">
      <c r="B166" s="37" t="s">
        <v>36</v>
      </c>
      <c r="C166" s="33">
        <v>24640993045</v>
      </c>
      <c r="D166" s="34" t="s">
        <v>37</v>
      </c>
      <c r="E166" s="39">
        <v>157</v>
      </c>
      <c r="F166" s="9"/>
      <c r="G166" s="36" t="s">
        <v>38</v>
      </c>
    </row>
    <row r="167" spans="2:7" ht="15">
      <c r="B167" s="32" t="s">
        <v>70</v>
      </c>
      <c r="C167" s="33">
        <v>66467746606</v>
      </c>
      <c r="D167" s="34" t="s">
        <v>71</v>
      </c>
      <c r="E167" s="35">
        <v>215.4</v>
      </c>
      <c r="F167" s="9"/>
      <c r="G167" s="38" t="s">
        <v>72</v>
      </c>
    </row>
    <row r="168" spans="2:7" ht="15">
      <c r="B168" s="52" t="s">
        <v>145</v>
      </c>
      <c r="C168" s="47" t="s">
        <v>146</v>
      </c>
      <c r="D168" s="34" t="s">
        <v>9</v>
      </c>
      <c r="E168" s="39">
        <v>2986.18</v>
      </c>
      <c r="F168" s="9"/>
      <c r="G168" s="38" t="s">
        <v>147</v>
      </c>
    </row>
    <row r="169" spans="2:7" ht="15">
      <c r="B169" s="32" t="s">
        <v>279</v>
      </c>
      <c r="C169" s="34"/>
      <c r="D169" s="34" t="s">
        <v>9</v>
      </c>
      <c r="E169" s="35">
        <v>1276.62</v>
      </c>
      <c r="F169" s="9"/>
      <c r="G169" s="38" t="s">
        <v>154</v>
      </c>
    </row>
    <row r="170" spans="2:7" ht="15">
      <c r="B170" s="59" t="s">
        <v>164</v>
      </c>
      <c r="C170" s="33">
        <v>58914751045</v>
      </c>
      <c r="D170" s="34" t="s">
        <v>71</v>
      </c>
      <c r="E170" s="70">
        <v>1439</v>
      </c>
      <c r="F170" s="9"/>
      <c r="G170" s="58" t="s">
        <v>165</v>
      </c>
    </row>
    <row r="171" spans="2:7" ht="15">
      <c r="B171" s="66" t="s">
        <v>36</v>
      </c>
      <c r="C171" s="34">
        <v>24640993045</v>
      </c>
      <c r="D171" s="34" t="s">
        <v>37</v>
      </c>
      <c r="E171" s="55">
        <v>149.34</v>
      </c>
      <c r="F171" s="9"/>
      <c r="G171" s="38" t="s">
        <v>179</v>
      </c>
    </row>
    <row r="172" spans="2:7" ht="15">
      <c r="B172" s="62" t="s">
        <v>186</v>
      </c>
      <c r="C172" s="68">
        <v>15573308024</v>
      </c>
      <c r="D172" s="34" t="s">
        <v>187</v>
      </c>
      <c r="E172" s="87">
        <v>1861</v>
      </c>
      <c r="F172" s="9"/>
      <c r="G172" s="36" t="s">
        <v>188</v>
      </c>
    </row>
    <row r="173" spans="2:7" ht="15">
      <c r="B173" s="32"/>
      <c r="C173" s="8"/>
      <c r="D173" s="9"/>
      <c r="E173" s="104">
        <f>SUM(E165:E172)</f>
        <v>13240.619999999999</v>
      </c>
      <c r="F173" s="22">
        <v>3211</v>
      </c>
      <c r="G173" s="83"/>
    </row>
    <row r="174" spans="2:7" ht="15">
      <c r="B174" s="43" t="s">
        <v>49</v>
      </c>
      <c r="C174" s="33">
        <v>38583303160</v>
      </c>
      <c r="D174" s="34" t="s">
        <v>9</v>
      </c>
      <c r="E174" s="44">
        <v>564.08</v>
      </c>
      <c r="F174" s="9"/>
      <c r="G174" s="45" t="s">
        <v>50</v>
      </c>
    </row>
    <row r="175" spans="2:7" ht="15">
      <c r="B175" s="32"/>
      <c r="C175" s="8"/>
      <c r="D175" s="8"/>
      <c r="E175" s="101">
        <f>SUM(E174)</f>
        <v>564.08</v>
      </c>
      <c r="F175" s="22">
        <v>3721</v>
      </c>
      <c r="G175" s="83"/>
    </row>
    <row r="176" spans="2:7" ht="15">
      <c r="B176" s="53" t="s">
        <v>130</v>
      </c>
      <c r="C176" s="33">
        <v>92963223473</v>
      </c>
      <c r="D176" s="34" t="s">
        <v>9</v>
      </c>
      <c r="E176" s="35">
        <v>26.54</v>
      </c>
      <c r="F176" s="9"/>
      <c r="G176" s="36" t="s">
        <v>200</v>
      </c>
    </row>
    <row r="177" spans="2:7" ht="15">
      <c r="B177" s="32" t="s">
        <v>51</v>
      </c>
      <c r="C177" s="34"/>
      <c r="D177" s="34" t="s">
        <v>52</v>
      </c>
      <c r="E177" s="35">
        <v>250</v>
      </c>
      <c r="F177" s="9"/>
      <c r="G177" s="38" t="s">
        <v>53</v>
      </c>
    </row>
    <row r="178" spans="2:7" ht="15">
      <c r="B178" s="43"/>
      <c r="C178" s="9"/>
      <c r="D178" s="9"/>
      <c r="E178" s="102">
        <f>SUM(E176:E177)</f>
        <v>276.54</v>
      </c>
      <c r="F178" s="22">
        <v>3294</v>
      </c>
      <c r="G178" s="93"/>
    </row>
    <row r="179" spans="2:7" ht="15">
      <c r="B179" s="32" t="s">
        <v>59</v>
      </c>
      <c r="C179" s="33">
        <v>30513194761</v>
      </c>
      <c r="D179" s="34" t="s">
        <v>9</v>
      </c>
      <c r="E179" s="35">
        <v>334.5</v>
      </c>
      <c r="F179" s="9"/>
      <c r="G179" s="38" t="s">
        <v>60</v>
      </c>
    </row>
    <row r="180" spans="2:7" ht="15">
      <c r="B180" s="32" t="s">
        <v>77</v>
      </c>
      <c r="C180" s="47"/>
      <c r="D180" s="34"/>
      <c r="E180" s="48">
        <v>963.31</v>
      </c>
      <c r="F180" s="9"/>
      <c r="G180" s="38" t="s">
        <v>78</v>
      </c>
    </row>
    <row r="181" spans="2:7" ht="15">
      <c r="B181" s="32" t="s">
        <v>79</v>
      </c>
      <c r="C181" s="33"/>
      <c r="D181" s="34"/>
      <c r="E181" s="35">
        <v>359</v>
      </c>
      <c r="F181" s="9"/>
      <c r="G181" s="38" t="s">
        <v>80</v>
      </c>
    </row>
    <row r="182" spans="2:7" ht="15">
      <c r="B182" s="32" t="s">
        <v>81</v>
      </c>
      <c r="C182" s="42"/>
      <c r="D182" s="34"/>
      <c r="E182" s="35">
        <v>190</v>
      </c>
      <c r="F182" s="9"/>
      <c r="G182" s="38" t="s">
        <v>82</v>
      </c>
    </row>
    <row r="183" spans="2:7" ht="15">
      <c r="B183" s="32" t="s">
        <v>92</v>
      </c>
      <c r="C183" s="33">
        <v>87303543640</v>
      </c>
      <c r="D183" s="34" t="s">
        <v>93</v>
      </c>
      <c r="E183" s="35">
        <v>100</v>
      </c>
      <c r="F183" s="9"/>
      <c r="G183" s="51" t="s">
        <v>94</v>
      </c>
    </row>
    <row r="184" spans="2:7" ht="15">
      <c r="B184" s="53" t="s">
        <v>100</v>
      </c>
      <c r="C184" s="33"/>
      <c r="D184" s="34"/>
      <c r="E184" s="35">
        <v>450</v>
      </c>
      <c r="F184" s="9"/>
      <c r="G184" s="36" t="s">
        <v>101</v>
      </c>
    </row>
    <row r="185" spans="2:7" ht="15">
      <c r="B185" s="53" t="s">
        <v>137</v>
      </c>
      <c r="C185" s="97" t="s">
        <v>13</v>
      </c>
      <c r="D185" s="98" t="s">
        <v>13</v>
      </c>
      <c r="E185" s="35">
        <v>420</v>
      </c>
      <c r="F185" s="9"/>
      <c r="G185" s="36" t="s">
        <v>138</v>
      </c>
    </row>
    <row r="186" spans="2:7" ht="15">
      <c r="B186" s="32" t="s">
        <v>150</v>
      </c>
      <c r="C186" s="56">
        <v>88357839718</v>
      </c>
      <c r="D186" s="34" t="s">
        <v>9</v>
      </c>
      <c r="E186" s="35">
        <v>300</v>
      </c>
      <c r="F186" s="9"/>
      <c r="G186" s="51" t="s">
        <v>151</v>
      </c>
    </row>
    <row r="187" spans="2:7" ht="15">
      <c r="B187" s="59" t="s">
        <v>158</v>
      </c>
      <c r="C187" s="98" t="s">
        <v>13</v>
      </c>
      <c r="D187" s="98" t="s">
        <v>13</v>
      </c>
      <c r="E187" s="35">
        <v>960.27</v>
      </c>
      <c r="F187" s="9"/>
      <c r="G187" s="58" t="s">
        <v>159</v>
      </c>
    </row>
    <row r="188" spans="2:7" ht="15">
      <c r="B188" s="59" t="s">
        <v>160</v>
      </c>
      <c r="C188" s="99" t="s">
        <v>13</v>
      </c>
      <c r="D188" s="98" t="s">
        <v>13</v>
      </c>
      <c r="E188" s="103">
        <v>93.75</v>
      </c>
      <c r="F188" s="9"/>
      <c r="G188" s="38" t="s">
        <v>161</v>
      </c>
    </row>
    <row r="189" spans="2:7" ht="15">
      <c r="B189" s="63" t="s">
        <v>182</v>
      </c>
      <c r="C189" s="34">
        <v>75578931984</v>
      </c>
      <c r="D189" s="34" t="s">
        <v>9</v>
      </c>
      <c r="E189" s="70">
        <v>460</v>
      </c>
      <c r="F189" s="9"/>
      <c r="G189" s="36" t="s">
        <v>183</v>
      </c>
    </row>
    <row r="190" spans="2:7" ht="15">
      <c r="B190" s="62" t="s">
        <v>184</v>
      </c>
      <c r="C190" s="98" t="s">
        <v>13</v>
      </c>
      <c r="D190" s="98" t="s">
        <v>13</v>
      </c>
      <c r="E190" s="70">
        <v>175.99</v>
      </c>
      <c r="F190" s="9"/>
      <c r="G190" s="36" t="s">
        <v>185</v>
      </c>
    </row>
    <row r="191" spans="2:7" ht="15">
      <c r="B191" s="62" t="s">
        <v>189</v>
      </c>
      <c r="C191" s="34">
        <v>10693338236</v>
      </c>
      <c r="D191" s="34" t="s">
        <v>190</v>
      </c>
      <c r="E191" s="39">
        <v>250</v>
      </c>
      <c r="F191" s="9"/>
      <c r="G191" s="36"/>
    </row>
    <row r="192" spans="2:7" ht="15">
      <c r="B192" s="32"/>
      <c r="C192" s="13"/>
      <c r="D192" s="13"/>
      <c r="E192" s="104">
        <f>SUM(E179:E191)</f>
        <v>5056.82</v>
      </c>
      <c r="F192" s="22">
        <v>3213</v>
      </c>
      <c r="G192" s="83"/>
    </row>
    <row r="193" spans="2:7" ht="15">
      <c r="B193" s="53" t="s">
        <v>18</v>
      </c>
      <c r="C193" s="33">
        <v>87311810356</v>
      </c>
      <c r="D193" s="34" t="s">
        <v>9</v>
      </c>
      <c r="E193" s="35">
        <v>427.7</v>
      </c>
      <c r="F193" s="9"/>
      <c r="G193" s="36" t="s">
        <v>133</v>
      </c>
    </row>
    <row r="194" spans="2:7" ht="15">
      <c r="B194" s="53" t="s">
        <v>19</v>
      </c>
      <c r="C194" s="33">
        <v>81793146560</v>
      </c>
      <c r="D194" s="34" t="s">
        <v>9</v>
      </c>
      <c r="E194" s="35">
        <v>166.82</v>
      </c>
      <c r="F194" s="9"/>
      <c r="G194" s="36" t="s">
        <v>136</v>
      </c>
    </row>
    <row r="195" spans="2:7" ht="15">
      <c r="B195" s="62" t="s">
        <v>20</v>
      </c>
      <c r="C195" s="34">
        <v>29524210204</v>
      </c>
      <c r="D195" s="34" t="s">
        <v>9</v>
      </c>
      <c r="E195" s="71">
        <v>14.34</v>
      </c>
      <c r="F195" s="9"/>
      <c r="G195" s="58" t="s">
        <v>136</v>
      </c>
    </row>
    <row r="196" spans="2:7" ht="15">
      <c r="B196" s="32"/>
      <c r="C196" s="8"/>
      <c r="D196" s="9"/>
      <c r="E196" s="104">
        <f>SUM(E193:E195)</f>
        <v>608.86</v>
      </c>
      <c r="F196" s="22">
        <v>3231</v>
      </c>
      <c r="G196" s="83"/>
    </row>
    <row r="197" spans="2:7" ht="15">
      <c r="B197" s="32" t="s">
        <v>89</v>
      </c>
      <c r="C197" s="33">
        <v>21578738729</v>
      </c>
      <c r="D197" s="34" t="s">
        <v>90</v>
      </c>
      <c r="E197" s="35">
        <v>1015.99</v>
      </c>
      <c r="F197" s="9"/>
      <c r="G197" s="38" t="s">
        <v>91</v>
      </c>
    </row>
    <row r="198" spans="2:7" ht="15">
      <c r="B198" s="37"/>
      <c r="C198" s="9"/>
      <c r="D198" s="9"/>
      <c r="E198" s="105">
        <f>SUM(E197:E197)</f>
        <v>1015.99</v>
      </c>
      <c r="F198" s="22">
        <v>4221</v>
      </c>
      <c r="G198" s="86"/>
    </row>
    <row r="199" spans="2:7" ht="15">
      <c r="B199" s="32" t="s">
        <v>43</v>
      </c>
      <c r="C199" s="33">
        <v>66037779887</v>
      </c>
      <c r="D199" s="33" t="s">
        <v>9</v>
      </c>
      <c r="E199" s="35">
        <v>59.5</v>
      </c>
      <c r="F199" s="9"/>
      <c r="G199" s="38" t="s">
        <v>44</v>
      </c>
    </row>
    <row r="200" spans="2:7" ht="15">
      <c r="B200" s="52" t="s">
        <v>43</v>
      </c>
      <c r="C200" s="33">
        <v>66037779887</v>
      </c>
      <c r="D200" s="34" t="s">
        <v>9</v>
      </c>
      <c r="E200" s="35">
        <v>30.25</v>
      </c>
      <c r="F200" s="9"/>
      <c r="G200" s="36" t="s">
        <v>44</v>
      </c>
    </row>
    <row r="201" spans="2:7" ht="15">
      <c r="B201" s="62" t="s">
        <v>166</v>
      </c>
      <c r="C201" s="34">
        <v>70108447975</v>
      </c>
      <c r="D201" s="34" t="s">
        <v>167</v>
      </c>
      <c r="E201" s="87">
        <v>54.99</v>
      </c>
      <c r="F201" s="9"/>
      <c r="G201" s="38" t="s">
        <v>168</v>
      </c>
    </row>
    <row r="202" spans="2:7" ht="15">
      <c r="B202" s="41" t="s">
        <v>43</v>
      </c>
      <c r="C202" s="33">
        <v>66037779887</v>
      </c>
      <c r="D202" s="42" t="s">
        <v>9</v>
      </c>
      <c r="E202" s="35">
        <v>59.39</v>
      </c>
      <c r="F202" s="9"/>
      <c r="G202" s="38" t="s">
        <v>44</v>
      </c>
    </row>
    <row r="203" spans="2:7" ht="15">
      <c r="B203" s="37"/>
      <c r="C203" s="9"/>
      <c r="D203" s="9"/>
      <c r="E203" s="11">
        <f>SUM(E199:E202)</f>
        <v>204.13</v>
      </c>
      <c r="F203" s="22">
        <v>4241</v>
      </c>
      <c r="G203" s="86"/>
    </row>
    <row r="204" spans="2:7" ht="15">
      <c r="B204" s="32" t="s">
        <v>21</v>
      </c>
      <c r="C204" s="15" t="s">
        <v>13</v>
      </c>
      <c r="D204" s="13" t="s">
        <v>13</v>
      </c>
      <c r="E204" s="10">
        <v>278972.88</v>
      </c>
      <c r="F204" s="22">
        <v>31111</v>
      </c>
      <c r="G204" s="83" t="s">
        <v>275</v>
      </c>
    </row>
    <row r="205" spans="2:7" ht="15">
      <c r="B205" s="32"/>
      <c r="C205" s="15" t="s">
        <v>13</v>
      </c>
      <c r="D205" s="13" t="s">
        <v>13</v>
      </c>
      <c r="E205" s="10">
        <v>12420.72</v>
      </c>
      <c r="F205" s="22">
        <v>3121</v>
      </c>
      <c r="G205" s="83" t="s">
        <v>276</v>
      </c>
    </row>
    <row r="206" spans="2:7" ht="15">
      <c r="B206" s="32"/>
      <c r="C206" s="15" t="s">
        <v>13</v>
      </c>
      <c r="D206" s="13" t="s">
        <v>13</v>
      </c>
      <c r="E206" s="10">
        <v>46030.49</v>
      </c>
      <c r="F206" s="22">
        <v>3132</v>
      </c>
      <c r="G206" s="83" t="s">
        <v>277</v>
      </c>
    </row>
    <row r="207" spans="2:7" ht="15">
      <c r="B207" s="32"/>
      <c r="C207" s="97" t="s">
        <v>13</v>
      </c>
      <c r="D207" s="98" t="s">
        <v>13</v>
      </c>
      <c r="E207" s="50">
        <v>6908.21</v>
      </c>
      <c r="F207" s="22">
        <v>3212</v>
      </c>
      <c r="G207" s="38" t="s">
        <v>278</v>
      </c>
    </row>
    <row r="208" spans="2:7" ht="15">
      <c r="B208" s="32"/>
      <c r="C208" s="8"/>
      <c r="D208" s="9"/>
      <c r="E208" s="14">
        <f>SUM(E204:E207)</f>
        <v>344332.3</v>
      </c>
      <c r="F208" s="9"/>
      <c r="G208" s="83"/>
    </row>
    <row r="209" spans="2:7" ht="15">
      <c r="B209" s="32" t="s">
        <v>280</v>
      </c>
      <c r="C209" s="15" t="s">
        <v>13</v>
      </c>
      <c r="D209" s="13" t="s">
        <v>13</v>
      </c>
      <c r="E209" s="10">
        <v>9434.95</v>
      </c>
      <c r="F209" s="9"/>
      <c r="G209" s="83" t="s">
        <v>28</v>
      </c>
    </row>
    <row r="210" spans="2:7" ht="15">
      <c r="B210" s="32"/>
      <c r="C210" s="15"/>
      <c r="D210" s="13"/>
      <c r="E210" s="14">
        <f>SUM(E209)</f>
        <v>9434.95</v>
      </c>
      <c r="F210" s="22">
        <v>3211</v>
      </c>
      <c r="G210" s="83"/>
    </row>
    <row r="211" spans="2:7" ht="15">
      <c r="B211" s="32"/>
      <c r="C211" s="8"/>
      <c r="D211" s="9"/>
      <c r="E211" s="14"/>
      <c r="F211" s="9"/>
      <c r="G211" s="83"/>
    </row>
    <row r="212" spans="2:7" ht="16.5" thickBot="1">
      <c r="B212" s="17" t="s">
        <v>22</v>
      </c>
      <c r="C212" s="18"/>
      <c r="D212" s="19"/>
      <c r="E212" s="20">
        <v>425314.08</v>
      </c>
      <c r="F212" s="19"/>
      <c r="G212" s="21"/>
    </row>
    <row r="214" spans="2:7" ht="15">
      <c r="B214" t="s">
        <v>25</v>
      </c>
      <c r="G214" s="7" t="s">
        <v>23</v>
      </c>
    </row>
    <row r="215" ht="15">
      <c r="G215" s="7" t="s">
        <v>24</v>
      </c>
    </row>
  </sheetData>
  <sheetProtection/>
  <mergeCells count="1">
    <mergeCell ref="F8:G8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Ljiljana Skaro</dc:creator>
  <cp:keywords/>
  <dc:description/>
  <cp:lastModifiedBy>Anamarija Ivanagic</cp:lastModifiedBy>
  <cp:lastPrinted>2024-04-15T13:22:04Z</cp:lastPrinted>
  <dcterms:created xsi:type="dcterms:W3CDTF">2024-04-08T12:21:50Z</dcterms:created>
  <dcterms:modified xsi:type="dcterms:W3CDTF">2024-04-16T07:24:55Z</dcterms:modified>
  <cp:category/>
  <cp:version/>
  <cp:contentType/>
  <cp:contentStatus/>
</cp:coreProperties>
</file>